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and\3 JORD\RMP\RMP 2023\"/>
    </mc:Choice>
  </mc:AlternateContent>
  <xr:revisionPtr revIDLastSave="0" documentId="8_{9E189539-124F-46A7-A3DD-D1FA16DB7917}" xr6:coauthVersionLast="47" xr6:coauthVersionMax="47" xr10:uidLastSave="{00000000-0000-0000-0000-000000000000}"/>
  <bookViews>
    <workbookView xWindow="-110" yWindow="-110" windowWidth="19420" windowHeight="10300" xr2:uid="{D86F40B8-FDE2-4BFE-940D-FCAD0DA17CE7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9" i="1"/>
  <c r="G19" i="1" s="1"/>
  <c r="B21" i="1"/>
  <c r="B12" i="1" s="1"/>
  <c r="D17" i="1" l="1"/>
  <c r="F18" i="1" s="1"/>
  <c r="G18" i="1" s="1"/>
  <c r="D20" i="1"/>
  <c r="D19" i="1"/>
  <c r="D15" i="1"/>
  <c r="F16" i="1" s="1"/>
  <c r="G16" i="1" l="1"/>
  <c r="F15" i="1"/>
  <c r="G15" i="1" s="1"/>
  <c r="F17" i="1"/>
  <c r="G17" i="1" s="1"/>
  <c r="D21" i="1"/>
  <c r="F21" i="1" l="1"/>
  <c r="G21" i="1"/>
</calcChain>
</file>

<file path=xl/sharedStrings.xml><?xml version="1.0" encoding="utf-8"?>
<sst xmlns="http://schemas.openxmlformats.org/spreadsheetml/2006/main" count="27" uniqueCount="24">
  <si>
    <t xml:space="preserve">Meter drog/daa </t>
  </si>
  <si>
    <t xml:space="preserve">Erosjonsrisiko  </t>
  </si>
  <si>
    <t>Ny fordeling  erosjonsklassar inkl drog         daa</t>
  </si>
  <si>
    <t>Klasse 1</t>
  </si>
  <si>
    <t>Klasse 1 m/drog</t>
  </si>
  <si>
    <t>Klasse 2</t>
  </si>
  <si>
    <t>Klasse 2 m/drog</t>
  </si>
  <si>
    <t>Klasse 3</t>
  </si>
  <si>
    <t>Klasse 4</t>
  </si>
  <si>
    <t>Godkjent areal*</t>
  </si>
  <si>
    <t>Raude ruter: saksbehandler fyller inn</t>
  </si>
  <si>
    <t>Godkjent areal i erosjonsklassar daa</t>
  </si>
  <si>
    <t>Meter drog på godkjent areal</t>
  </si>
  <si>
    <t>pkt</t>
  </si>
  <si>
    <t xml:space="preserve">2)    saksbehandler legg inn godkjent areal for erosjonsklassane 1-4. </t>
  </si>
  <si>
    <t xml:space="preserve">3)    Reknearket finn ut kor mange meter drog det i gjennomsnitt er per dekar for alt areal i søknaden. </t>
  </si>
  <si>
    <t>4)    Reknearket multipliserer  "meter drog/daa"   med "godkjent areal i erosjonsklassar" og får totalt antal meter drog i kvar  klasse.</t>
  </si>
  <si>
    <t xml:space="preserve">1)    saksbehandler legg inn antal "meter drog på godkjent areal". Dette talet ligg under organisasjonsnummer i rekneark* frå Statsforvaltaren. Dersom ikkje alt omsøkt areal godkjennes må saksbehandler redusere total droglengd tilsvarande den droglengda som er på  ikkjegodkjente areal </t>
  </si>
  <si>
    <t>5)    Reknearket dividerer " meter drog per erosjonsklasse"  med 10 og gir dekar "klasse 1 m/drog" og "klasse 2 m/drog". Reknearket dividerer med 10 for å finna kor langt ned i areal ein må for å få 10 meter drog per dekar.</t>
  </si>
  <si>
    <t>Meter drog per erosjonsklasse</t>
  </si>
  <si>
    <t>Fordeling  erosjonsklassar inkl drog         daa</t>
  </si>
  <si>
    <t xml:space="preserve">6)    Reknearket tar "daa drog i klasse 1" frå totalarealet i kasse 1 og finn areal "klasse 1 utan drog". Det same blir gjort i klasse 2.  </t>
  </si>
  <si>
    <t>Utrekning av antal dekar "med drog" i erosjonsklasse 1 og 2, for ordninga "ingen jordarbeiding om hausten"</t>
  </si>
  <si>
    <t>Reknearket " droglengder søknader trondelag 2023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</si>
</sst>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6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64" fontId="0" fillId="2" borderId="4" xfId="0" applyNumberFormat="1" applyFill="1" applyBorder="1"/>
    <xf numFmtId="0" fontId="6" fillId="0" borderId="0" xfId="0" applyFont="1" applyProtection="1">
      <protection locked="0"/>
    </xf>
    <xf numFmtId="0" fontId="0" fillId="0" borderId="1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03B3-EC3C-4A83-AF4B-6DAD50E0B952}">
  <dimension ref="A1:J23"/>
  <sheetViews>
    <sheetView tabSelected="1" zoomScale="93" zoomScaleNormal="93" workbookViewId="0">
      <selection activeCell="A9" sqref="A9:XFD9"/>
    </sheetView>
  </sheetViews>
  <sheetFormatPr baseColWidth="10" defaultColWidth="11.453125" defaultRowHeight="14.5" x14ac:dyDescent="0.35"/>
  <cols>
    <col min="1" max="1" width="32.1796875" style="12" customWidth="1"/>
    <col min="2" max="2" width="15.26953125" style="12" customWidth="1"/>
    <col min="3" max="3" width="3.7265625" style="12" customWidth="1"/>
    <col min="4" max="4" width="15.453125" style="12" customWidth="1"/>
    <col min="5" max="5" width="2.7265625" style="12" customWidth="1"/>
    <col min="6" max="6" width="18.54296875" style="12" hidden="1" customWidth="1"/>
    <col min="7" max="7" width="14.54296875" style="12" customWidth="1"/>
    <col min="8" max="9" width="2.7265625" style="12" customWidth="1"/>
    <col min="10" max="16384" width="11.453125" style="12"/>
  </cols>
  <sheetData>
    <row r="1" spans="1:10" ht="18.5" x14ac:dyDescent="0.45">
      <c r="A1" s="11" t="s">
        <v>22</v>
      </c>
    </row>
    <row r="2" spans="1:10" x14ac:dyDescent="0.35">
      <c r="A2" s="13" t="s">
        <v>13</v>
      </c>
    </row>
    <row r="3" spans="1:10" x14ac:dyDescent="0.35">
      <c r="A3" s="13" t="s">
        <v>17</v>
      </c>
    </row>
    <row r="4" spans="1:10" x14ac:dyDescent="0.35">
      <c r="A4" s="13" t="s">
        <v>14</v>
      </c>
    </row>
    <row r="5" spans="1:10" x14ac:dyDescent="0.35">
      <c r="A5" s="13" t="s">
        <v>15</v>
      </c>
    </row>
    <row r="6" spans="1:10" x14ac:dyDescent="0.35">
      <c r="A6" s="13" t="s">
        <v>16</v>
      </c>
    </row>
    <row r="7" spans="1:10" x14ac:dyDescent="0.35">
      <c r="A7" s="13" t="s">
        <v>18</v>
      </c>
    </row>
    <row r="8" spans="1:10" x14ac:dyDescent="0.35">
      <c r="A8" s="13" t="s">
        <v>21</v>
      </c>
    </row>
    <row r="9" spans="1:10" x14ac:dyDescent="0.35">
      <c r="A9" s="14" t="s">
        <v>10</v>
      </c>
      <c r="J9" s="50"/>
    </row>
    <row r="10" spans="1:10" ht="15" thickBot="1" x14ac:dyDescent="0.4">
      <c r="C10" s="15" t="s">
        <v>13</v>
      </c>
    </row>
    <row r="11" spans="1:10" ht="15" thickBot="1" x14ac:dyDescent="0.4">
      <c r="A11" s="16" t="s">
        <v>12</v>
      </c>
      <c r="B11" s="17">
        <v>35</v>
      </c>
      <c r="C11" s="18">
        <v>1</v>
      </c>
    </row>
    <row r="12" spans="1:10" x14ac:dyDescent="0.35">
      <c r="A12" s="19" t="s">
        <v>0</v>
      </c>
      <c r="B12" s="48">
        <f>B11/B21</f>
        <v>0.2413793103448276</v>
      </c>
      <c r="C12" s="20">
        <v>3</v>
      </c>
    </row>
    <row r="13" spans="1:10" x14ac:dyDescent="0.35">
      <c r="C13" s="21"/>
      <c r="E13" s="22" t="s">
        <v>13</v>
      </c>
      <c r="H13" s="22" t="s">
        <v>13</v>
      </c>
    </row>
    <row r="14" spans="1:10" ht="58.5" thickBot="1" x14ac:dyDescent="0.4">
      <c r="A14" s="23" t="s">
        <v>1</v>
      </c>
      <c r="B14" s="24" t="s">
        <v>11</v>
      </c>
      <c r="C14" s="25"/>
      <c r="D14" s="23" t="s">
        <v>19</v>
      </c>
      <c r="E14" s="26"/>
      <c r="F14" s="23" t="s">
        <v>2</v>
      </c>
      <c r="G14" s="23" t="s">
        <v>20</v>
      </c>
      <c r="H14" s="27"/>
    </row>
    <row r="15" spans="1:10" ht="15" thickBot="1" x14ac:dyDescent="0.4">
      <c r="A15" s="28" t="s">
        <v>3</v>
      </c>
      <c r="B15" s="29">
        <v>55</v>
      </c>
      <c r="C15" s="30">
        <v>2</v>
      </c>
      <c r="D15" s="44">
        <f>B15*B12</f>
        <v>13.275862068965518</v>
      </c>
      <c r="E15" s="32">
        <v>4</v>
      </c>
      <c r="F15" s="31">
        <f>B15-F16</f>
        <v>53.672413793103445</v>
      </c>
      <c r="G15" s="44">
        <f>IF(F15&gt;0,F15,(0))</f>
        <v>53.672413793103445</v>
      </c>
      <c r="H15" s="33">
        <v>6</v>
      </c>
      <c r="I15" s="49"/>
    </row>
    <row r="16" spans="1:10" ht="15" thickBot="1" x14ac:dyDescent="0.4">
      <c r="A16" s="28" t="s">
        <v>4</v>
      </c>
      <c r="B16" s="34"/>
      <c r="C16" s="30"/>
      <c r="D16" s="35"/>
      <c r="E16" s="36"/>
      <c r="F16" s="35">
        <f>D15/10</f>
        <v>1.3275862068965518</v>
      </c>
      <c r="G16" s="45">
        <f>IF(F16&gt;B15,B15,F16)</f>
        <v>1.3275862068965518</v>
      </c>
      <c r="H16" s="33">
        <v>5</v>
      </c>
      <c r="I16" s="49"/>
    </row>
    <row r="17" spans="1:9" ht="15" thickBot="1" x14ac:dyDescent="0.4">
      <c r="A17" s="37" t="s">
        <v>5</v>
      </c>
      <c r="B17" s="38">
        <v>60</v>
      </c>
      <c r="C17" s="30">
        <v>2</v>
      </c>
      <c r="D17" s="44">
        <f>B17*B12</f>
        <v>14.482758620689657</v>
      </c>
      <c r="E17" s="32">
        <v>4</v>
      </c>
      <c r="F17" s="31">
        <f>B17-F18</f>
        <v>58.551724137931032</v>
      </c>
      <c r="G17" s="44">
        <f>IF(F17&gt;0,F17,(0))</f>
        <v>58.551724137931032</v>
      </c>
      <c r="H17" s="33">
        <v>6</v>
      </c>
      <c r="I17" s="49"/>
    </row>
    <row r="18" spans="1:9" ht="15" thickBot="1" x14ac:dyDescent="0.4">
      <c r="A18" s="28" t="s">
        <v>6</v>
      </c>
      <c r="B18" s="34"/>
      <c r="C18" s="30"/>
      <c r="D18" s="35"/>
      <c r="E18" s="36"/>
      <c r="F18" s="35">
        <f>D17/10</f>
        <v>1.4482758620689657</v>
      </c>
      <c r="G18" s="45">
        <f>IF(F18&gt;B17,B17,F18)</f>
        <v>1.4482758620689657</v>
      </c>
      <c r="H18" s="33">
        <v>5</v>
      </c>
      <c r="I18" s="49"/>
    </row>
    <row r="19" spans="1:9" ht="15" thickBot="1" x14ac:dyDescent="0.4">
      <c r="A19" s="37" t="s">
        <v>7</v>
      </c>
      <c r="B19" s="38">
        <v>7</v>
      </c>
      <c r="C19" s="30">
        <v>2</v>
      </c>
      <c r="D19" s="44">
        <f>B19*B12</f>
        <v>1.6896551724137931</v>
      </c>
      <c r="E19" s="32">
        <v>4</v>
      </c>
      <c r="F19" s="31">
        <f>B19</f>
        <v>7</v>
      </c>
      <c r="G19" s="44">
        <f>F19</f>
        <v>7</v>
      </c>
      <c r="H19" s="27"/>
    </row>
    <row r="20" spans="1:9" ht="15" thickBot="1" x14ac:dyDescent="0.4">
      <c r="A20" s="37" t="s">
        <v>8</v>
      </c>
      <c r="B20" s="38">
        <v>23</v>
      </c>
      <c r="C20" s="30">
        <v>2</v>
      </c>
      <c r="D20" s="44">
        <f>B20*B12</f>
        <v>5.5517241379310347</v>
      </c>
      <c r="E20" s="32">
        <v>4</v>
      </c>
      <c r="F20" s="31">
        <f>B20</f>
        <v>23</v>
      </c>
      <c r="G20" s="44">
        <f>F20</f>
        <v>23</v>
      </c>
      <c r="H20" s="27"/>
    </row>
    <row r="21" spans="1:9" x14ac:dyDescent="0.35">
      <c r="A21" s="39" t="s">
        <v>9</v>
      </c>
      <c r="B21" s="40">
        <f>SUM(B15:B20)</f>
        <v>145</v>
      </c>
      <c r="C21" s="41"/>
      <c r="D21" s="47">
        <f>SUM(D15:D20)</f>
        <v>35</v>
      </c>
      <c r="E21" s="42"/>
      <c r="F21" s="43">
        <f>SUM(F15:F20)</f>
        <v>145</v>
      </c>
      <c r="G21" s="46">
        <f>SUM(G15:G20)</f>
        <v>145</v>
      </c>
      <c r="H21" s="27"/>
    </row>
    <row r="23" spans="1:9" x14ac:dyDescent="0.35">
      <c r="A23" s="13" t="s">
        <v>23</v>
      </c>
    </row>
  </sheetData>
  <sheetProtection sheet="1" formatCells="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35CD-0C80-4C4A-BAFA-BCD6A9740F37}">
  <dimension ref="A2:E14"/>
  <sheetViews>
    <sheetView workbookViewId="0">
      <selection activeCell="G28" sqref="G28"/>
    </sheetView>
  </sheetViews>
  <sheetFormatPr baseColWidth="10" defaultRowHeight="14.5" x14ac:dyDescent="0.35"/>
  <cols>
    <col min="1" max="1" width="12.453125" customWidth="1"/>
  </cols>
  <sheetData>
    <row r="2" spans="1:5" x14ac:dyDescent="0.35">
      <c r="B2" s="1"/>
      <c r="C2" s="1"/>
    </row>
    <row r="4" spans="1:5" x14ac:dyDescent="0.35">
      <c r="A4" s="2"/>
      <c r="B4" s="2"/>
      <c r="C4" s="2"/>
      <c r="D4" s="2"/>
      <c r="E4" s="2"/>
    </row>
    <row r="5" spans="1:5" x14ac:dyDescent="0.35">
      <c r="A5" s="7"/>
      <c r="B5" s="3"/>
      <c r="C5" s="3"/>
      <c r="D5" s="4"/>
      <c r="E5" s="4"/>
    </row>
    <row r="6" spans="1:5" x14ac:dyDescent="0.35">
      <c r="A6" s="7"/>
      <c r="B6" s="3"/>
      <c r="C6" s="3"/>
      <c r="D6" s="5"/>
      <c r="E6" s="5"/>
    </row>
    <row r="7" spans="1:5" x14ac:dyDescent="0.35">
      <c r="A7" s="7"/>
      <c r="B7" s="3"/>
      <c r="C7" s="3"/>
      <c r="D7" s="4"/>
      <c r="E7" s="4"/>
    </row>
    <row r="8" spans="1:5" x14ac:dyDescent="0.35">
      <c r="A8" s="7"/>
      <c r="B8" s="3"/>
      <c r="C8" s="3"/>
      <c r="D8" s="5"/>
      <c r="E8" s="5"/>
    </row>
    <row r="9" spans="1:5" x14ac:dyDescent="0.35">
      <c r="A9" s="7"/>
      <c r="B9" s="3"/>
      <c r="C9" s="3"/>
      <c r="D9" s="4"/>
      <c r="E9" s="4"/>
    </row>
    <row r="10" spans="1:5" x14ac:dyDescent="0.35">
      <c r="A10" s="7"/>
      <c r="B10" s="3"/>
      <c r="C10" s="3"/>
      <c r="D10" s="4"/>
      <c r="E10" s="4"/>
    </row>
    <row r="11" spans="1:5" x14ac:dyDescent="0.35">
      <c r="A11" s="8"/>
      <c r="B11" s="9"/>
      <c r="C11" s="9"/>
      <c r="D11" s="6"/>
      <c r="E11" s="6"/>
    </row>
    <row r="12" spans="1:5" x14ac:dyDescent="0.35">
      <c r="A12" s="10"/>
    </row>
    <row r="13" spans="1:5" x14ac:dyDescent="0.35">
      <c r="A13" s="10"/>
    </row>
    <row r="14" spans="1:5" x14ac:dyDescent="0.35">
      <c r="A14" s="10"/>
      <c r="B14" s="10"/>
      <c r="C1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Mona, Anders</dc:creator>
  <cp:lastModifiedBy>Mona, Anders</cp:lastModifiedBy>
  <dcterms:created xsi:type="dcterms:W3CDTF">2021-11-11T11:02:00Z</dcterms:created>
  <dcterms:modified xsi:type="dcterms:W3CDTF">2023-11-24T09:50:40Z</dcterms:modified>
</cp:coreProperties>
</file>