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M\IS\Nytt IS kommunene 2024\Gradert basiskriterium\Informasjonsopplegg kprp24\"/>
    </mc:Choice>
  </mc:AlternateContent>
  <xr:revisionPtr revIDLastSave="0" documentId="13_ncr:1_{A4EBC1C9-C4ED-4627-848B-77012B74A552}" xr6:coauthVersionLast="47" xr6:coauthVersionMax="47" xr10:uidLastSave="{00000000-0000-0000-0000-000000000000}"/>
  <bookViews>
    <workbookView xWindow="-120" yWindow="-120" windowWidth="29040" windowHeight="15840" xr2:uid="{8401564B-066F-46EA-BADC-5A1BCACD9661}"/>
  </bookViews>
  <sheets>
    <sheet name="Kommuner" sheetId="1" r:id="rId1"/>
    <sheet name="Sum fylk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D17" i="2"/>
  <c r="C17" i="2"/>
</calcChain>
</file>

<file path=xl/sharedStrings.xml><?xml version="1.0" encoding="utf-8"?>
<sst xmlns="http://schemas.openxmlformats.org/spreadsheetml/2006/main" count="190" uniqueCount="185">
  <si>
    <t xml:space="preserve">Kompensasjon gradert basiskriterium - anslag fordeling 100 mill. </t>
  </si>
  <si>
    <t xml:space="preserve">Tabellforklaring: </t>
  </si>
  <si>
    <t xml:space="preserve">Kolonne 1: </t>
  </si>
  <si>
    <t>Innbyggere per 1. juli 2022</t>
  </si>
  <si>
    <t xml:space="preserve">Kolonne 2 og 3: </t>
  </si>
  <si>
    <t>Fylke</t>
  </si>
  <si>
    <t>Kommune</t>
  </si>
  <si>
    <t>Innbyggere per 1.7.22</t>
  </si>
  <si>
    <t xml:space="preserve">Anslag kompensasjon gradert basis </t>
  </si>
  <si>
    <t>kol. 1</t>
  </si>
  <si>
    <t>kol. 3</t>
  </si>
  <si>
    <t>(1000 kr)</t>
  </si>
  <si>
    <t>(kr pr innb)</t>
  </si>
  <si>
    <t>Rogaland</t>
  </si>
  <si>
    <t>1111 Sokndal</t>
  </si>
  <si>
    <t>1112 Lund</t>
  </si>
  <si>
    <t>1114 Bjerkreim</t>
  </si>
  <si>
    <t>1122 Gjesdal</t>
  </si>
  <si>
    <t>1127 Randaberg</t>
  </si>
  <si>
    <t>1130 Strand</t>
  </si>
  <si>
    <t>1135 Sauda</t>
  </si>
  <si>
    <t>1145 Bokn</t>
  </si>
  <si>
    <t>Møre og Romsdal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</si>
  <si>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</si>
  <si>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</si>
  <si>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</si>
  <si>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</si>
  <si>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</si>
  <si>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</si>
  <si>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</si>
  <si>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</si>
  <si>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</si>
  <si>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</si>
  <si>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</si>
  <si>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</si>
  <si>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</si>
  <si>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</si>
  <si>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1563 Sunndal</t>
  </si>
  <si>
    <t>1566 Surnadal</t>
  </si>
  <si>
    <t>1577 Volda</t>
  </si>
  <si>
    <t>Nordland</t>
  </si>
  <si>
    <t>1812 Sømna</t>
  </si>
  <si>
    <t>1813 Brønnøy</t>
  </si>
  <si>
    <t>1820 Alstahaug</t>
  </si>
  <si>
    <t>1822 Leirfjord</t>
  </si>
  <si>
    <t>1824 Vefsn</t>
  </si>
  <si>
    <t>1840 Saltdal</t>
  </si>
  <si>
    <t>1841 Fauske</t>
  </si>
  <si>
    <t>1853 Evenes</t>
  </si>
  <si>
    <t>1859 Flakstad</t>
  </si>
  <si>
    <t>1860 Vestvågøy</t>
  </si>
  <si>
    <t>1865 Vågan</t>
  </si>
  <si>
    <t>1866 Hadsel</t>
  </si>
  <si>
    <t>1868 Øksnes</t>
  </si>
  <si>
    <t>1870 Sortland</t>
  </si>
  <si>
    <t>Viken</t>
  </si>
  <si>
    <t>3011 Hvaler</t>
  </si>
  <si>
    <t>3012 Aremark</t>
  </si>
  <si>
    <t>3013 Marker</t>
  </si>
  <si>
    <t>3015 Skiptvet</t>
  </si>
  <si>
    <t>3016 Rakkestad</t>
  </si>
  <si>
    <t>3017 Råde</t>
  </si>
  <si>
    <t>3018 Våler</t>
  </si>
  <si>
    <t>3028 Enebakk</t>
  </si>
  <si>
    <t>3032 Gjerdrum</t>
  </si>
  <si>
    <t>3037 Hurdal</t>
  </si>
  <si>
    <t>3038 Hole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</si>
  <si>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</si>
  <si>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</si>
  <si>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</si>
  <si>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</si>
  <si>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</si>
  <si>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</si>
  <si>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</si>
  <si>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3050 Flesberg</t>
  </si>
  <si>
    <t>3053 Jevnaker</t>
  </si>
  <si>
    <t>3054 Lunner</t>
  </si>
  <si>
    <t>Innlandet</t>
  </si>
  <si>
    <t>3412 Løten</t>
  </si>
  <si>
    <t>3414 Nord-Odal</t>
  </si>
  <si>
    <t>3415 Sør-Odal</t>
  </si>
  <si>
    <t>3416 Eidskog</t>
  </si>
  <si>
    <t>3417 Grue</t>
  </si>
  <si>
    <t>3418 Åsnes</t>
  </si>
  <si>
    <t>3419 Våler</t>
  </si>
  <si>
    <t>3422 Åmot</t>
  </si>
  <si>
    <t>3426 Tolga</t>
  </si>
  <si>
    <t>3427 Tynset</t>
  </si>
  <si>
    <t>3428 Alvdal</t>
  </si>
  <si>
    <t>3430 Os</t>
  </si>
  <si>
    <t>3431 Dovre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</si>
  <si>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</si>
  <si>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</si>
  <si>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</si>
  <si>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</si>
  <si>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</si>
  <si>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</si>
  <si>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</si>
  <si>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</si>
  <si>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3443 Vestre Toten</t>
  </si>
  <si>
    <t>3447 Søndre Land</t>
  </si>
  <si>
    <t>3448 Nordre Land</t>
  </si>
  <si>
    <t>3450 Etnedal</t>
  </si>
  <si>
    <t>3451 Nord-Aurdal</t>
  </si>
  <si>
    <t>3452 Vestre Slidre</t>
  </si>
  <si>
    <t>3453 Øystre Slidre</t>
  </si>
  <si>
    <t>Vestfold og Telemark</t>
  </si>
  <si>
    <t>3808 Notodden</t>
  </si>
  <si>
    <t>3812 Siljan</t>
  </si>
  <si>
    <t>3814 Kragerø</t>
  </si>
  <si>
    <t>3816 Nome</t>
  </si>
  <si>
    <t>3817 Midt-Telemark</t>
  </si>
  <si>
    <t>3818 Tinn</t>
  </si>
  <si>
    <t>3819 Hjartdal</t>
  </si>
  <si>
    <t>3820 Seljord</t>
  </si>
  <si>
    <t>3821 Kviteseid</t>
  </si>
  <si>
    <t>Agder</t>
  </si>
  <si>
    <t>4201 Risør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</si>
  <si>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</si>
  <si>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</si>
  <si>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</si>
  <si>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</si>
  <si>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</si>
  <si>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</si>
  <si>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</si>
  <si>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</si>
  <si>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4218 Iveland</t>
  </si>
  <si>
    <t>4219 Evje og Hornnes</t>
  </si>
  <si>
    <t>4225 Lyngdal</t>
  </si>
  <si>
    <t>4226 Hægebostad</t>
  </si>
  <si>
    <t>4227 Kvinesdal</t>
  </si>
  <si>
    <t>Vestland</t>
  </si>
  <si>
    <t>4611 Etne</t>
  </si>
  <si>
    <t>4612 Sveio</t>
  </si>
  <si>
    <t>4615 Fitjar</t>
  </si>
  <si>
    <t>4622 Kvam</t>
  </si>
  <si>
    <t>4623 Samnanger</t>
  </si>
  <si>
    <t>4628 Vaksdal</t>
  </si>
  <si>
    <t>4630 Osterøy</t>
  </si>
  <si>
    <t>4632 Austrheim</t>
  </si>
  <si>
    <t>4643 Årdal</t>
  </si>
  <si>
    <t>4646 Fjaler</t>
  </si>
  <si>
    <t>4650 Gloppen</t>
  </si>
  <si>
    <t>4651 Stryn</t>
  </si>
  <si>
    <t>Trøndelag</t>
  </si>
  <si>
    <t>5014 Frøya</t>
  </si>
  <si>
    <t>5021 Oppdal</t>
  </si>
  <si>
    <t>5025 Røros</t>
  </si>
  <si>
    <t>5027 Midtre Gauldal</t>
  </si>
  <si>
    <t>5029 Skaun</t>
  </si>
  <si>
    <t>5031 Malvik</t>
  </si>
  <si>
    <t>5032 Selbu</t>
  </si>
  <si>
    <t>5036 Frosta</t>
  </si>
  <si>
    <t>5045 Grong</t>
  </si>
  <si>
    <t>5047 Overhalla</t>
  </si>
  <si>
    <t>5053 Inderøy</t>
  </si>
  <si>
    <t>5057 Ørland</t>
  </si>
  <si>
    <t>5061 Rindal</t>
  </si>
  <si>
    <t>Troms og Finnmark</t>
  </si>
  <si>
    <t>5405 Vadsø</t>
  </si>
  <si>
    <t>5406 Hammerfest</t>
  </si>
  <si>
    <t>5411 Kvæfjord</t>
  </si>
  <si>
    <t>5416 Bardu</t>
  </si>
  <si>
    <t>5417 Salangen</t>
  </si>
  <si>
    <t>5419 Sørreisa</t>
  </si>
  <si>
    <t>5444 Sør-Varanger</t>
  </si>
  <si>
    <t>Sum</t>
  </si>
  <si>
    <t xml:space="preserve">Kompensasjon gradert basiskriterium - fordeling 100 mill. </t>
  </si>
  <si>
    <t>Fylkesfordeling</t>
  </si>
  <si>
    <t>Antall kommuner med kompensasjon</t>
  </si>
  <si>
    <t>Antall kommuner i fylket</t>
  </si>
  <si>
    <t>(antall)</t>
  </si>
  <si>
    <t>3 Oslo</t>
  </si>
  <si>
    <t>11 Rogaland</t>
  </si>
  <si>
    <t>15 Møre og Romsdal</t>
  </si>
  <si>
    <t>18 Nordland</t>
  </si>
  <si>
    <t>30 Viken</t>
  </si>
  <si>
    <t>34 Innlandet</t>
  </si>
  <si>
    <t>38 Vestfold og Telemark</t>
  </si>
  <si>
    <t>42 Agder</t>
  </si>
  <si>
    <t>46 Vestland</t>
  </si>
  <si>
    <t>50 Trøndelag</t>
  </si>
  <si>
    <t>54 Troms og Finnmark</t>
  </si>
  <si>
    <t xml:space="preserve">Kompensasjon (1/3) for tap utover 300 kroner per innbygger på innføringen av gradert basiskriterium. Anslag basert på statsbudsjettet for 2023. 1000 kr (kol. 2) og kroner per innbygger (kol. 3). </t>
  </si>
  <si>
    <t>kol.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</si>
</sst>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top" wrapText="1"/>
    </xf>
    <xf numFmtId="3" fontId="8" fillId="0" borderId="3" xfId="0" applyNumberFormat="1" applyFont="1" applyBorder="1" applyAlignment="1">
      <alignment horizontal="center" vertical="top" wrapText="1"/>
    </xf>
    <xf numFmtId="1" fontId="9" fillId="2" borderId="4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 vertical="top"/>
    </xf>
    <xf numFmtId="164" fontId="9" fillId="0" borderId="4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0" fillId="0" borderId="0" xfId="1" applyNumberFormat="1" applyFont="1" applyAlignment="1">
      <alignment horizontal="right"/>
    </xf>
    <xf numFmtId="3" fontId="0" fillId="0" borderId="7" xfId="1" applyNumberFormat="1" applyFont="1" applyBorder="1" applyAlignment="1">
      <alignment horizontal="right"/>
    </xf>
    <xf numFmtId="3" fontId="0" fillId="0" borderId="8" xfId="1" applyNumberFormat="1" applyFont="1" applyBorder="1" applyAlignment="1">
      <alignment horizontal="right"/>
    </xf>
    <xf numFmtId="0" fontId="10" fillId="0" borderId="4" xfId="0" applyFont="1" applyBorder="1" applyAlignment="1">
      <alignment horizontal="left"/>
    </xf>
    <xf numFmtId="3" fontId="0" fillId="0" borderId="4" xfId="1" applyNumberFormat="1" applyFont="1" applyBorder="1" applyAlignment="1">
      <alignment horizontal="right"/>
    </xf>
    <xf numFmtId="3" fontId="0" fillId="0" borderId="5" xfId="1" applyNumberFormat="1" applyFont="1" applyBorder="1" applyAlignment="1">
      <alignment horizontal="right"/>
    </xf>
    <xf numFmtId="3" fontId="0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3" fontId="2" fillId="0" borderId="9" xfId="1" applyNumberFormat="1" applyFont="1" applyBorder="1" applyAlignment="1">
      <alignment horizontal="right"/>
    </xf>
    <xf numFmtId="3" fontId="2" fillId="0" borderId="10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0" fontId="0" fillId="0" borderId="1" xfId="0" applyBorder="1"/>
    <xf numFmtId="0" fontId="7" fillId="0" borderId="1" xfId="0" applyFont="1" applyBorder="1"/>
    <xf numFmtId="0" fontId="10" fillId="0" borderId="9" xfId="0" applyFont="1" applyBorder="1" applyAlignment="1">
      <alignment horizontal="left"/>
    </xf>
    <xf numFmtId="3" fontId="0" fillId="0" borderId="10" xfId="1" applyNumberFormat="1" applyFont="1" applyBorder="1" applyAlignment="1">
      <alignment horizontal="right"/>
    </xf>
    <xf numFmtId="3" fontId="0" fillId="0" borderId="11" xfId="1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3" fontId="0" fillId="0" borderId="0" xfId="1" applyNumberFormat="1" applyFont="1" applyBorder="1" applyAlignment="1">
      <alignment horizontal="right"/>
    </xf>
  </cellXfs>
  <cellStyles count="2">
    <cellStyle name="Normal" xfId="0" builtinId="0"/>
    <cellStyle name="Normal 2" xfId="1" xr:uid="{C671EE0F-90AF-465B-8500-7E4739AC97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FEDB-F6D6-43C6-A0B0-61EEC328EED4}">
  <dimension ref="A1:F173"/>
  <sheetViews>
    <sheetView tabSelected="1" workbookViewId="0">
      <pane xSplit="1" ySplit="9" topLeftCell="B163" activePane="bottomRight" state="frozen"/>
      <selection pane="topRight" activeCell="B1" sqref="B1"/>
      <selection pane="bottomLeft" activeCell="A10" sqref="A10"/>
      <selection pane="bottomRight" activeCell="H5" sqref="H5"/>
    </sheetView>
  </sheetViews>
  <sheetFormatPr baseColWidth="10" defaultRowHeight="15" x14ac:dyDescent="0.25"/>
  <cols>
    <col min="1" max="1" width="21" style="2" customWidth="1"/>
    <col min="2" max="2" width="22" style="2" bestFit="1" customWidth="1"/>
    <col min="3" max="3" width="13" customWidth="1"/>
    <col min="4" max="4" width="11.5703125" customWidth="1"/>
    <col min="9" max="9" width="20" bestFit="1" customWidth="1"/>
    <col min="11" max="11" width="14" customWidth="1"/>
  </cols>
  <sheetData>
    <row r="1" spans="1:6" ht="15.75" x14ac:dyDescent="0.25">
      <c r="A1" s="1" t="s">
        <v>0</v>
      </c>
      <c r="C1" s="3"/>
      <c r="D1" s="3"/>
      <c r="E1" s="3"/>
    </row>
    <row r="2" spans="1:6" x14ac:dyDescent="0.25">
      <c r="A2" s="5"/>
    </row>
    <row r="3" spans="1:6" x14ac:dyDescent="0.25">
      <c r="A3" s="6" t="s">
        <v>1</v>
      </c>
    </row>
    <row r="4" spans="1:6" x14ac:dyDescent="0.25">
      <c r="A4" s="7" t="s">
        <v>2</v>
      </c>
      <c r="B4" s="8" t="s">
        <v>3</v>
      </c>
      <c r="C4" s="8"/>
      <c r="D4" s="8"/>
    </row>
    <row r="5" spans="1:6" ht="63" customHeight="1" x14ac:dyDescent="0.25">
      <c r="A5" s="9" t="s">
        <v>4</v>
      </c>
      <c r="B5" s="10" t="s">
        <v>183</v>
      </c>
      <c r="C5" s="10"/>
      <c r="D5" s="10"/>
      <c r="E5" s="10"/>
    </row>
    <row r="6" spans="1:6" x14ac:dyDescent="0.25">
      <c r="A6" s="9"/>
      <c r="B6" s="9"/>
      <c r="C6" s="11"/>
      <c r="D6" s="11"/>
      <c r="E6" s="11"/>
    </row>
    <row r="7" spans="1:6" ht="44.25" customHeight="1" x14ac:dyDescent="0.25">
      <c r="A7" s="12" t="s">
        <v>5</v>
      </c>
      <c r="B7" s="12" t="s">
        <v>6</v>
      </c>
      <c r="C7" s="13" t="s">
        <v>7</v>
      </c>
      <c r="D7" s="14" t="s">
        <v>8</v>
      </c>
      <c r="E7" s="15"/>
    </row>
    <row r="8" spans="1:6" x14ac:dyDescent="0.25">
      <c r="A8" s="16"/>
      <c r="B8" s="16"/>
      <c r="C8" s="16" t="s">
        <v>9</v>
      </c>
      <c r="D8" s="17" t="s">
        <v>184</v>
      </c>
      <c r="E8" s="18" t="s">
        <v>10</v>
      </c>
    </row>
    <row r="9" spans="1:6" x14ac:dyDescent="0.25">
      <c r="A9" s="19"/>
      <c r="B9" s="19"/>
      <c r="C9" s="20"/>
      <c r="D9" s="21" t="s">
        <v>11</v>
      </c>
      <c r="E9" s="22" t="s">
        <v>12</v>
      </c>
    </row>
    <row r="10" spans="1:6" x14ac:dyDescent="0.25">
      <c r="A10" s="23"/>
      <c r="B10" s="24" t="s">
        <v>14</v>
      </c>
      <c r="C10" s="25">
        <v>3284</v>
      </c>
      <c r="D10" s="26">
        <v>855.83380795514972</v>
      </c>
      <c r="E10" s="27">
        <v>260.60712787915639</v>
      </c>
      <c r="F10" s="25"/>
    </row>
    <row r="11" spans="1:6" x14ac:dyDescent="0.25">
      <c r="A11" s="24"/>
      <c r="B11" s="24" t="s">
        <v>15</v>
      </c>
      <c r="C11" s="25">
        <v>3190</v>
      </c>
      <c r="D11" s="26">
        <v>701.1715187922357</v>
      </c>
      <c r="E11" s="27">
        <v>219.80298394740933</v>
      </c>
    </row>
    <row r="12" spans="1:6" x14ac:dyDescent="0.25">
      <c r="A12" s="28"/>
      <c r="B12" s="28" t="s">
        <v>16</v>
      </c>
      <c r="C12" s="29">
        <v>2831</v>
      </c>
      <c r="D12" s="30">
        <v>712.88685740921494</v>
      </c>
      <c r="E12" s="31">
        <v>251.81450279378839</v>
      </c>
    </row>
    <row r="13" spans="1:6" x14ac:dyDescent="0.25">
      <c r="A13" s="24"/>
      <c r="B13" s="24" t="s">
        <v>17</v>
      </c>
      <c r="C13" s="25">
        <v>12261</v>
      </c>
      <c r="D13" s="26">
        <v>246.92471994279006</v>
      </c>
      <c r="E13" s="27">
        <v>20.139035963036459</v>
      </c>
    </row>
    <row r="14" spans="1:6" x14ac:dyDescent="0.25">
      <c r="A14" s="24"/>
      <c r="B14" s="24" t="s">
        <v>18</v>
      </c>
      <c r="C14" s="25">
        <v>11540</v>
      </c>
      <c r="D14" s="26">
        <v>700.25497679094224</v>
      </c>
      <c r="E14" s="27">
        <v>60.680673898695169</v>
      </c>
    </row>
    <row r="15" spans="1:6" x14ac:dyDescent="0.25">
      <c r="A15" s="28"/>
      <c r="B15" s="28" t="s">
        <v>19</v>
      </c>
      <c r="C15" s="29">
        <v>13357</v>
      </c>
      <c r="D15" s="30">
        <v>127.73501580556359</v>
      </c>
      <c r="E15" s="31">
        <v>9.5631515913426366</v>
      </c>
    </row>
    <row r="16" spans="1:6" x14ac:dyDescent="0.25">
      <c r="A16" s="24"/>
      <c r="B16" s="24" t="s">
        <v>20</v>
      </c>
      <c r="C16" s="25">
        <v>4526</v>
      </c>
      <c r="D16" s="26">
        <v>1105.9311941506087</v>
      </c>
      <c r="E16" s="27">
        <v>244.35068363910932</v>
      </c>
    </row>
    <row r="17" spans="1:5" x14ac:dyDescent="0.25">
      <c r="A17" s="24"/>
      <c r="B17" s="24" t="s">
        <v>21</v>
      </c>
      <c r="C17" s="25">
        <v>853</v>
      </c>
      <c r="D17" s="26">
        <v>462.42598499208958</v>
      </c>
      <c r="E17" s="27">
        <v>542.11721569998781</v>
      </c>
    </row>
    <row r="18" spans="1:5" ht="15.75" thickBot="1" x14ac:dyDescent="0.3">
      <c r="A18" s="33" t="s">
        <v>13</v>
      </c>
      <c r="B18" s="39"/>
      <c r="C18" s="34">
        <v>51842</v>
      </c>
      <c r="D18" s="40">
        <v>4913.1640758385947</v>
      </c>
      <c r="E18" s="41"/>
    </row>
    <row r="19" spans="1:5" x14ac:dyDescent="0.25">
      <c r="A19" s="24"/>
      <c r="B19" s="24"/>
      <c r="C19" s="25"/>
      <c r="D19" s="26"/>
      <c r="E19" s="27"/>
    </row>
    <row r="20" spans="1:5" x14ac:dyDescent="0.25">
      <c r="A20" s="32"/>
      <c r="B20" s="28" t="s">
        <v>23</v>
      </c>
      <c r="C20" s="29">
        <v>2420</v>
      </c>
      <c r="D20" s="30">
        <v>273.68936139243186</v>
      </c>
      <c r="E20" s="31">
        <v>113.09477743488918</v>
      </c>
    </row>
    <row r="21" spans="1:5" x14ac:dyDescent="0.25">
      <c r="A21" s="23"/>
      <c r="B21" s="24" t="s">
        <v>24</v>
      </c>
      <c r="C21" s="25">
        <v>8809</v>
      </c>
      <c r="D21" s="26">
        <v>759.06246663109982</v>
      </c>
      <c r="E21" s="27">
        <v>86.168971123975453</v>
      </c>
    </row>
    <row r="22" spans="1:5" x14ac:dyDescent="0.25">
      <c r="A22" s="24"/>
      <c r="B22" s="24" t="s">
        <v>25</v>
      </c>
      <c r="C22" s="25">
        <v>8745</v>
      </c>
      <c r="D22" s="26">
        <v>1084.9854651067928</v>
      </c>
      <c r="E22" s="27">
        <v>124.06923557539082</v>
      </c>
    </row>
    <row r="23" spans="1:5" x14ac:dyDescent="0.25">
      <c r="A23" s="28"/>
      <c r="B23" s="28" t="s">
        <v>26</v>
      </c>
      <c r="C23" s="29">
        <v>5203</v>
      </c>
      <c r="D23" s="30">
        <v>1642.0074231040621</v>
      </c>
      <c r="E23" s="31">
        <v>315.58858795004079</v>
      </c>
    </row>
    <row r="24" spans="1:5" x14ac:dyDescent="0.25">
      <c r="A24" s="24"/>
      <c r="B24" s="24" t="s">
        <v>27</v>
      </c>
      <c r="C24" s="25">
        <v>10893</v>
      </c>
      <c r="D24" s="26">
        <v>368.23538629470806</v>
      </c>
      <c r="E24" s="27">
        <v>33.804772449711564</v>
      </c>
    </row>
    <row r="25" spans="1:5" x14ac:dyDescent="0.25">
      <c r="A25" s="24"/>
      <c r="B25" s="24" t="s">
        <v>28</v>
      </c>
      <c r="C25" s="25">
        <v>4463</v>
      </c>
      <c r="D25" s="26">
        <v>332.33625364120235</v>
      </c>
      <c r="E25" s="27">
        <v>74.464766668429831</v>
      </c>
    </row>
    <row r="26" spans="1:5" x14ac:dyDescent="0.25">
      <c r="A26" s="28"/>
      <c r="B26" s="28" t="s">
        <v>29</v>
      </c>
      <c r="C26" s="29">
        <v>7599</v>
      </c>
      <c r="D26" s="30">
        <v>1121.0759468326894</v>
      </c>
      <c r="E26" s="31">
        <v>147.52940476808652</v>
      </c>
    </row>
    <row r="27" spans="1:5" x14ac:dyDescent="0.25">
      <c r="A27" s="24"/>
      <c r="B27" s="24" t="s">
        <v>30</v>
      </c>
      <c r="C27" s="25">
        <v>9601</v>
      </c>
      <c r="D27" s="26">
        <v>967.9927292953347</v>
      </c>
      <c r="E27" s="27">
        <v>100.82207366892351</v>
      </c>
    </row>
    <row r="28" spans="1:5" x14ac:dyDescent="0.25">
      <c r="A28" s="24"/>
      <c r="B28" s="24" t="s">
        <v>31</v>
      </c>
      <c r="C28" s="25">
        <v>8645</v>
      </c>
      <c r="D28" s="26">
        <v>804.72990876893084</v>
      </c>
      <c r="E28" s="27">
        <v>93.086166427869387</v>
      </c>
    </row>
    <row r="29" spans="1:5" x14ac:dyDescent="0.25">
      <c r="A29" s="28"/>
      <c r="B29" s="28" t="s">
        <v>32</v>
      </c>
      <c r="C29" s="29">
        <v>6978</v>
      </c>
      <c r="D29" s="30">
        <v>759.61347481025018</v>
      </c>
      <c r="E29" s="31">
        <v>108.85833688882921</v>
      </c>
    </row>
    <row r="30" spans="1:5" x14ac:dyDescent="0.25">
      <c r="A30" s="24"/>
      <c r="B30" s="24" t="s">
        <v>33</v>
      </c>
      <c r="C30" s="25">
        <v>7093</v>
      </c>
      <c r="D30" s="26">
        <v>370.09452830546633</v>
      </c>
      <c r="E30" s="27">
        <v>52.1774324412049</v>
      </c>
    </row>
    <row r="31" spans="1:5" x14ac:dyDescent="0.25">
      <c r="A31" s="24"/>
      <c r="B31" s="24" t="s">
        <v>34</v>
      </c>
      <c r="C31" s="25">
        <v>3590</v>
      </c>
      <c r="D31" s="26">
        <v>866.47873305152655</v>
      </c>
      <c r="E31" s="27">
        <v>241.35897856588485</v>
      </c>
    </row>
    <row r="32" spans="1:5" x14ac:dyDescent="0.25">
      <c r="A32" s="28"/>
      <c r="B32" s="28" t="s">
        <v>35</v>
      </c>
      <c r="C32" s="29">
        <v>5839</v>
      </c>
      <c r="D32" s="30">
        <v>637.53239134929242</v>
      </c>
      <c r="E32" s="31">
        <v>109.18520146417066</v>
      </c>
    </row>
    <row r="33" spans="1:5" x14ac:dyDescent="0.25">
      <c r="A33" s="24"/>
      <c r="B33" s="24" t="s">
        <v>36</v>
      </c>
      <c r="C33" s="25">
        <v>2662</v>
      </c>
      <c r="D33" s="26">
        <v>465.39101667467571</v>
      </c>
      <c r="E33" s="27">
        <v>174.8275795171584</v>
      </c>
    </row>
    <row r="34" spans="1:5" x14ac:dyDescent="0.25">
      <c r="A34" s="24"/>
      <c r="B34" s="24" t="s">
        <v>37</v>
      </c>
      <c r="C34" s="25">
        <v>7052</v>
      </c>
      <c r="D34" s="26">
        <v>884.70794587595572</v>
      </c>
      <c r="E34" s="27">
        <v>125.45489873453711</v>
      </c>
    </row>
    <row r="35" spans="1:5" x14ac:dyDescent="0.25">
      <c r="A35" s="28"/>
      <c r="B35" s="28" t="s">
        <v>38</v>
      </c>
      <c r="C35" s="29">
        <v>5865</v>
      </c>
      <c r="D35" s="30">
        <v>537.41687676220693</v>
      </c>
      <c r="E35" s="31">
        <v>91.631181033624358</v>
      </c>
    </row>
    <row r="36" spans="1:5" x14ac:dyDescent="0.25">
      <c r="A36" s="24"/>
      <c r="B36" s="24" t="s">
        <v>39</v>
      </c>
      <c r="C36" s="25">
        <v>10742</v>
      </c>
      <c r="D36" s="26">
        <v>219.23032608760593</v>
      </c>
      <c r="E36" s="27">
        <v>20.408706580488357</v>
      </c>
    </row>
    <row r="37" spans="1:5" ht="15.75" thickBot="1" x14ac:dyDescent="0.3">
      <c r="A37" s="33" t="s">
        <v>22</v>
      </c>
      <c r="B37" s="39"/>
      <c r="C37" s="34">
        <v>116199</v>
      </c>
      <c r="D37" s="35">
        <v>12094.58023398423</v>
      </c>
      <c r="E37" s="41"/>
    </row>
    <row r="38" spans="1:5" x14ac:dyDescent="0.25">
      <c r="A38" s="24"/>
      <c r="B38" s="24"/>
      <c r="C38" s="25"/>
      <c r="D38" s="26"/>
      <c r="E38" s="27"/>
    </row>
    <row r="39" spans="1:5" x14ac:dyDescent="0.25">
      <c r="A39" s="23"/>
      <c r="B39" s="24" t="s">
        <v>41</v>
      </c>
      <c r="C39" s="25">
        <v>1983</v>
      </c>
      <c r="D39" s="26">
        <v>53.191457331730717</v>
      </c>
      <c r="E39" s="27">
        <v>26.823730374044739</v>
      </c>
    </row>
    <row r="40" spans="1:5" x14ac:dyDescent="0.25">
      <c r="A40" s="28"/>
      <c r="B40" s="28" t="s">
        <v>42</v>
      </c>
      <c r="C40" s="29">
        <v>7776</v>
      </c>
      <c r="D40" s="30">
        <v>791.07480289379748</v>
      </c>
      <c r="E40" s="31">
        <v>101.73287074251512</v>
      </c>
    </row>
    <row r="41" spans="1:5" x14ac:dyDescent="0.25">
      <c r="A41" s="24"/>
      <c r="B41" s="24" t="s">
        <v>43</v>
      </c>
      <c r="C41" s="25">
        <v>7338</v>
      </c>
      <c r="D41" s="26">
        <v>1119.9299112709164</v>
      </c>
      <c r="E41" s="27">
        <v>152.62059297777549</v>
      </c>
    </row>
    <row r="42" spans="1:5" x14ac:dyDescent="0.25">
      <c r="A42" s="24"/>
      <c r="B42" s="24" t="s">
        <v>44</v>
      </c>
      <c r="C42" s="25">
        <v>2259</v>
      </c>
      <c r="D42" s="26">
        <v>570.52992932260054</v>
      </c>
      <c r="E42" s="27">
        <v>252.55862298477223</v>
      </c>
    </row>
    <row r="43" spans="1:5" x14ac:dyDescent="0.25">
      <c r="A43" s="28"/>
      <c r="B43" s="28" t="s">
        <v>45</v>
      </c>
      <c r="C43" s="29">
        <v>13315</v>
      </c>
      <c r="D43" s="30">
        <v>47.735687977561248</v>
      </c>
      <c r="E43" s="31">
        <v>3.5851061192310363</v>
      </c>
    </row>
    <row r="44" spans="1:5" x14ac:dyDescent="0.25">
      <c r="A44" s="24"/>
      <c r="B44" s="24" t="s">
        <v>46</v>
      </c>
      <c r="C44" s="25">
        <v>4643</v>
      </c>
      <c r="D44" s="26">
        <v>669.62158507975823</v>
      </c>
      <c r="E44" s="27">
        <v>144.22174996333365</v>
      </c>
    </row>
    <row r="45" spans="1:5" x14ac:dyDescent="0.25">
      <c r="A45" s="24"/>
      <c r="B45" s="24" t="s">
        <v>47</v>
      </c>
      <c r="C45" s="25">
        <v>9625</v>
      </c>
      <c r="D45" s="26">
        <v>574.88612660336014</v>
      </c>
      <c r="E45" s="27">
        <v>59.728428738011445</v>
      </c>
    </row>
    <row r="46" spans="1:5" x14ac:dyDescent="0.25">
      <c r="A46" s="28"/>
      <c r="B46" s="28" t="s">
        <v>48</v>
      </c>
      <c r="C46" s="29">
        <v>1321</v>
      </c>
      <c r="D46" s="30">
        <v>149.50254610576107</v>
      </c>
      <c r="E46" s="31">
        <v>113.17376692336191</v>
      </c>
    </row>
    <row r="47" spans="1:5" x14ac:dyDescent="0.25">
      <c r="A47" s="24"/>
      <c r="B47" s="24" t="s">
        <v>49</v>
      </c>
      <c r="C47" s="25">
        <v>1211</v>
      </c>
      <c r="D47" s="26">
        <v>177.01692766405148</v>
      </c>
      <c r="E47" s="27">
        <v>146.1741764360458</v>
      </c>
    </row>
    <row r="48" spans="1:5" x14ac:dyDescent="0.25">
      <c r="A48" s="24"/>
      <c r="B48" s="24" t="s">
        <v>50</v>
      </c>
      <c r="C48" s="25">
        <v>11526</v>
      </c>
      <c r="D48" s="26">
        <v>114.83058103101095</v>
      </c>
      <c r="E48" s="27">
        <v>9.9627434522827478</v>
      </c>
    </row>
    <row r="49" spans="1:5" x14ac:dyDescent="0.25">
      <c r="A49" s="28"/>
      <c r="B49" s="28" t="s">
        <v>51</v>
      </c>
      <c r="C49" s="29">
        <v>9751</v>
      </c>
      <c r="D49" s="30">
        <v>241.83234627761777</v>
      </c>
      <c r="E49" s="31">
        <v>24.800773897817429</v>
      </c>
    </row>
    <row r="50" spans="1:5" x14ac:dyDescent="0.25">
      <c r="A50" s="24"/>
      <c r="B50" s="24" t="s">
        <v>52</v>
      </c>
      <c r="C50" s="25">
        <v>8132</v>
      </c>
      <c r="D50" s="26">
        <v>288.62879377385156</v>
      </c>
      <c r="E50" s="27">
        <v>35.492965294374265</v>
      </c>
    </row>
    <row r="51" spans="1:5" x14ac:dyDescent="0.25">
      <c r="A51" s="24"/>
      <c r="B51" s="24" t="s">
        <v>53</v>
      </c>
      <c r="C51" s="25">
        <v>4503</v>
      </c>
      <c r="D51" s="26">
        <v>420.01743441533205</v>
      </c>
      <c r="E51" s="27">
        <v>93.275024298319352</v>
      </c>
    </row>
    <row r="52" spans="1:5" x14ac:dyDescent="0.25">
      <c r="A52" s="28"/>
      <c r="B52" s="28" t="s">
        <v>54</v>
      </c>
      <c r="C52" s="29">
        <v>10505</v>
      </c>
      <c r="D52" s="30">
        <v>479.51677603213972</v>
      </c>
      <c r="E52" s="31">
        <v>45.646527942136096</v>
      </c>
    </row>
    <row r="53" spans="1:5" ht="15.75" thickBot="1" x14ac:dyDescent="0.3">
      <c r="A53" s="33" t="s">
        <v>40</v>
      </c>
      <c r="B53" s="39"/>
      <c r="C53" s="34">
        <v>93888</v>
      </c>
      <c r="D53" s="35">
        <v>5698.3149057794908</v>
      </c>
      <c r="E53" s="41"/>
    </row>
    <row r="54" spans="1:5" x14ac:dyDescent="0.25">
      <c r="A54" s="42"/>
      <c r="B54" s="42"/>
      <c r="C54" s="43"/>
      <c r="D54" s="26"/>
      <c r="E54" s="27"/>
    </row>
    <row r="55" spans="1:5" x14ac:dyDescent="0.25">
      <c r="A55" s="23"/>
      <c r="B55" s="24" t="s">
        <v>56</v>
      </c>
      <c r="C55" s="25">
        <v>4781</v>
      </c>
      <c r="D55" s="26">
        <v>927.91355237604159</v>
      </c>
      <c r="E55" s="27">
        <v>194.08357087974096</v>
      </c>
    </row>
    <row r="56" spans="1:5" x14ac:dyDescent="0.25">
      <c r="A56" s="24"/>
      <c r="B56" s="24" t="s">
        <v>57</v>
      </c>
      <c r="C56" s="25">
        <v>1318</v>
      </c>
      <c r="D56" s="26">
        <v>412.27777978824656</v>
      </c>
      <c r="E56" s="27">
        <v>312.805599232357</v>
      </c>
    </row>
    <row r="57" spans="1:5" x14ac:dyDescent="0.25">
      <c r="A57" s="28"/>
      <c r="B57" s="28" t="s">
        <v>58</v>
      </c>
      <c r="C57" s="29">
        <v>3622</v>
      </c>
      <c r="D57" s="30">
        <v>931.81996192564725</v>
      </c>
      <c r="E57" s="31">
        <v>257.26669296677176</v>
      </c>
    </row>
    <row r="58" spans="1:5" x14ac:dyDescent="0.25">
      <c r="A58" s="24"/>
      <c r="B58" s="24" t="s">
        <v>59</v>
      </c>
      <c r="C58" s="25">
        <v>3854</v>
      </c>
      <c r="D58" s="26">
        <v>1538.9352280016785</v>
      </c>
      <c r="E58" s="27">
        <v>399.30856979804844</v>
      </c>
    </row>
    <row r="59" spans="1:5" x14ac:dyDescent="0.25">
      <c r="A59" s="24"/>
      <c r="B59" s="24" t="s">
        <v>60</v>
      </c>
      <c r="C59" s="25">
        <v>8339</v>
      </c>
      <c r="D59" s="26">
        <v>977.68292215118049</v>
      </c>
      <c r="E59" s="27">
        <v>117.2422259444994</v>
      </c>
    </row>
    <row r="60" spans="1:5" x14ac:dyDescent="0.25">
      <c r="A60" s="28"/>
      <c r="B60" s="28" t="s">
        <v>61</v>
      </c>
      <c r="C60" s="29">
        <v>8297</v>
      </c>
      <c r="D60" s="30">
        <v>1088.7008058370898</v>
      </c>
      <c r="E60" s="31">
        <v>131.21619932952751</v>
      </c>
    </row>
    <row r="61" spans="1:5" x14ac:dyDescent="0.25">
      <c r="A61" s="24"/>
      <c r="B61" s="24" t="s">
        <v>62</v>
      </c>
      <c r="C61" s="25">
        <v>5994</v>
      </c>
      <c r="D61" s="26">
        <v>1139.8785681499849</v>
      </c>
      <c r="E61" s="27">
        <v>190.16993128962042</v>
      </c>
    </row>
    <row r="62" spans="1:5" x14ac:dyDescent="0.25">
      <c r="A62" s="24"/>
      <c r="B62" s="24" t="s">
        <v>63</v>
      </c>
      <c r="C62" s="25">
        <v>11269</v>
      </c>
      <c r="D62" s="26">
        <v>506.511805015927</v>
      </c>
      <c r="E62" s="27">
        <v>44.94736045930668</v>
      </c>
    </row>
    <row r="63" spans="1:5" x14ac:dyDescent="0.25">
      <c r="A63" s="28"/>
      <c r="B63" s="28" t="s">
        <v>64</v>
      </c>
      <c r="C63" s="29">
        <v>7136</v>
      </c>
      <c r="D63" s="30">
        <v>1455.4126700872482</v>
      </c>
      <c r="E63" s="31">
        <v>203.95356923868391</v>
      </c>
    </row>
    <row r="64" spans="1:5" x14ac:dyDescent="0.25">
      <c r="A64" s="24"/>
      <c r="B64" s="24" t="s">
        <v>65</v>
      </c>
      <c r="C64" s="25">
        <v>2933</v>
      </c>
      <c r="D64" s="26">
        <v>1008.9762223180089</v>
      </c>
      <c r="E64" s="27">
        <v>344.00825854688338</v>
      </c>
    </row>
    <row r="65" spans="1:5" x14ac:dyDescent="0.25">
      <c r="A65" s="24"/>
      <c r="B65" s="24" t="s">
        <v>66</v>
      </c>
      <c r="C65" s="25">
        <v>6853</v>
      </c>
      <c r="D65" s="26">
        <v>1152.5825735803778</v>
      </c>
      <c r="E65" s="27">
        <v>168.18657136733952</v>
      </c>
    </row>
    <row r="66" spans="1:5" x14ac:dyDescent="0.25">
      <c r="A66" s="28"/>
      <c r="B66" s="28" t="s">
        <v>67</v>
      </c>
      <c r="C66" s="29">
        <v>3295</v>
      </c>
      <c r="D66" s="30">
        <v>988.63044378033078</v>
      </c>
      <c r="E66" s="31">
        <v>300.03958840070737</v>
      </c>
    </row>
    <row r="67" spans="1:5" x14ac:dyDescent="0.25">
      <c r="A67" s="24"/>
      <c r="B67" s="24" t="s">
        <v>68</v>
      </c>
      <c r="C67" s="25">
        <v>4735</v>
      </c>
      <c r="D67" s="26">
        <v>1277.5049365296431</v>
      </c>
      <c r="E67" s="27">
        <v>269.80040898197319</v>
      </c>
    </row>
    <row r="68" spans="1:5" x14ac:dyDescent="0.25">
      <c r="A68" s="24"/>
      <c r="B68" s="24" t="s">
        <v>69</v>
      </c>
      <c r="C68" s="25">
        <v>2610</v>
      </c>
      <c r="D68" s="26">
        <v>77.228366321619959</v>
      </c>
      <c r="E68" s="27">
        <v>29.58941238376244</v>
      </c>
    </row>
    <row r="69" spans="1:5" x14ac:dyDescent="0.25">
      <c r="A69" s="28"/>
      <c r="B69" s="28" t="s">
        <v>70</v>
      </c>
      <c r="C69" s="29">
        <v>4709</v>
      </c>
      <c r="D69" s="30">
        <v>919.12865139703331</v>
      </c>
      <c r="E69" s="31">
        <v>195.18552800956326</v>
      </c>
    </row>
    <row r="70" spans="1:5" x14ac:dyDescent="0.25">
      <c r="A70" s="24"/>
      <c r="B70" s="24" t="s">
        <v>71</v>
      </c>
      <c r="C70" s="25">
        <v>4475</v>
      </c>
      <c r="D70" s="26">
        <v>603.26595641865845</v>
      </c>
      <c r="E70" s="27">
        <v>134.80803495389017</v>
      </c>
    </row>
    <row r="71" spans="1:5" x14ac:dyDescent="0.25">
      <c r="A71" s="24"/>
      <c r="B71" s="24" t="s">
        <v>72</v>
      </c>
      <c r="C71" s="25">
        <v>3476</v>
      </c>
      <c r="D71" s="26">
        <v>209.67275276543552</v>
      </c>
      <c r="E71" s="27">
        <v>60.320124500988356</v>
      </c>
    </row>
    <row r="72" spans="1:5" x14ac:dyDescent="0.25">
      <c r="A72" s="28"/>
      <c r="B72" s="28" t="s">
        <v>73</v>
      </c>
      <c r="C72" s="29">
        <v>2200</v>
      </c>
      <c r="D72" s="30">
        <v>663.59570526102721</v>
      </c>
      <c r="E72" s="31">
        <v>301.63441148228509</v>
      </c>
    </row>
    <row r="73" spans="1:5" x14ac:dyDescent="0.25">
      <c r="A73" s="24"/>
      <c r="B73" s="24" t="s">
        <v>74</v>
      </c>
      <c r="C73" s="25">
        <v>2708</v>
      </c>
      <c r="D73" s="26">
        <v>748.58362492033609</v>
      </c>
      <c r="E73" s="27">
        <v>276.43413032508715</v>
      </c>
    </row>
    <row r="74" spans="1:5" x14ac:dyDescent="0.25">
      <c r="A74" s="24"/>
      <c r="B74" s="24" t="s">
        <v>75</v>
      </c>
      <c r="C74" s="25">
        <v>6949</v>
      </c>
      <c r="D74" s="26">
        <v>1309.748876870226</v>
      </c>
      <c r="E74" s="27">
        <v>188.48019526122121</v>
      </c>
    </row>
    <row r="75" spans="1:5" x14ac:dyDescent="0.25">
      <c r="A75" s="28"/>
      <c r="B75" s="28" t="s">
        <v>76</v>
      </c>
      <c r="C75" s="29">
        <v>9220</v>
      </c>
      <c r="D75" s="30">
        <v>601.31526862192686</v>
      </c>
      <c r="E75" s="31">
        <v>65.218575772443259</v>
      </c>
    </row>
    <row r="76" spans="1:5" ht="15.75" thickBot="1" x14ac:dyDescent="0.3">
      <c r="A76" s="33" t="s">
        <v>55</v>
      </c>
      <c r="B76" s="39"/>
      <c r="C76" s="34">
        <v>108773</v>
      </c>
      <c r="D76" s="35">
        <v>18539.366672117663</v>
      </c>
      <c r="E76" s="41"/>
    </row>
    <row r="77" spans="1:5" x14ac:dyDescent="0.25">
      <c r="A77" s="42"/>
      <c r="B77" s="42"/>
      <c r="C77" s="43"/>
      <c r="D77" s="26"/>
      <c r="E77" s="27"/>
    </row>
    <row r="78" spans="1:5" x14ac:dyDescent="0.25">
      <c r="A78" s="23"/>
      <c r="B78" s="24" t="s">
        <v>78</v>
      </c>
      <c r="C78" s="25">
        <v>7803</v>
      </c>
      <c r="D78" s="26">
        <v>1150.0114465804311</v>
      </c>
      <c r="E78" s="27">
        <v>147.3806800692594</v>
      </c>
    </row>
    <row r="79" spans="1:5" x14ac:dyDescent="0.25">
      <c r="A79" s="24"/>
      <c r="B79" s="24" t="s">
        <v>79</v>
      </c>
      <c r="C79" s="25">
        <v>5019</v>
      </c>
      <c r="D79" s="26">
        <v>966.21971504450551</v>
      </c>
      <c r="E79" s="27">
        <v>192.51239590446414</v>
      </c>
    </row>
    <row r="80" spans="1:5" x14ac:dyDescent="0.25">
      <c r="A80" s="28"/>
      <c r="B80" s="28" t="s">
        <v>80</v>
      </c>
      <c r="C80" s="29">
        <v>8010</v>
      </c>
      <c r="D80" s="30">
        <v>760.99379950508012</v>
      </c>
      <c r="E80" s="31">
        <v>95.005468103006251</v>
      </c>
    </row>
    <row r="81" spans="1:5" x14ac:dyDescent="0.25">
      <c r="A81" s="24"/>
      <c r="B81" s="24" t="s">
        <v>81</v>
      </c>
      <c r="C81" s="25">
        <v>6026</v>
      </c>
      <c r="D81" s="26">
        <v>1065.2578925552416</v>
      </c>
      <c r="E81" s="27">
        <v>176.77694864839722</v>
      </c>
    </row>
    <row r="82" spans="1:5" x14ac:dyDescent="0.25">
      <c r="A82" s="24"/>
      <c r="B82" s="24" t="s">
        <v>82</v>
      </c>
      <c r="C82" s="25">
        <v>4550</v>
      </c>
      <c r="D82" s="26">
        <v>1036.132943484693</v>
      </c>
      <c r="E82" s="27">
        <v>227.72152604059187</v>
      </c>
    </row>
    <row r="83" spans="1:5" x14ac:dyDescent="0.25">
      <c r="A83" s="28"/>
      <c r="B83" s="28" t="s">
        <v>83</v>
      </c>
      <c r="C83" s="29">
        <v>7199</v>
      </c>
      <c r="D83" s="30">
        <v>812.41147444617309</v>
      </c>
      <c r="E83" s="31">
        <v>112.85060070095473</v>
      </c>
    </row>
    <row r="84" spans="1:5" x14ac:dyDescent="0.25">
      <c r="A84" s="24"/>
      <c r="B84" s="24" t="s">
        <v>84</v>
      </c>
      <c r="C84" s="25">
        <v>3766</v>
      </c>
      <c r="D84" s="26">
        <v>1130.2210436905073</v>
      </c>
      <c r="E84" s="27">
        <v>300.11180129859463</v>
      </c>
    </row>
    <row r="85" spans="1:5" x14ac:dyDescent="0.25">
      <c r="A85" s="24"/>
      <c r="B85" s="24" t="s">
        <v>85</v>
      </c>
      <c r="C85" s="25">
        <v>4164</v>
      </c>
      <c r="D85" s="26">
        <v>542.66207310632592</v>
      </c>
      <c r="E85" s="27">
        <v>130.322303819963</v>
      </c>
    </row>
    <row r="86" spans="1:5" x14ac:dyDescent="0.25">
      <c r="A86" s="28"/>
      <c r="B86" s="28" t="s">
        <v>86</v>
      </c>
      <c r="C86" s="29">
        <v>1530</v>
      </c>
      <c r="D86" s="30">
        <v>546.67534376485116</v>
      </c>
      <c r="E86" s="31">
        <v>357.30414625153674</v>
      </c>
    </row>
    <row r="87" spans="1:5" x14ac:dyDescent="0.25">
      <c r="A87" s="24"/>
      <c r="B87" s="24" t="s">
        <v>87</v>
      </c>
      <c r="C87" s="25">
        <v>5611</v>
      </c>
      <c r="D87" s="26">
        <v>756.73860391906976</v>
      </c>
      <c r="E87" s="27">
        <v>134.86697628213682</v>
      </c>
    </row>
    <row r="88" spans="1:5" x14ac:dyDescent="0.25">
      <c r="A88" s="24"/>
      <c r="B88" s="24" t="s">
        <v>88</v>
      </c>
      <c r="C88" s="25">
        <v>2451</v>
      </c>
      <c r="D88" s="26">
        <v>761.87714118920883</v>
      </c>
      <c r="E88" s="27">
        <v>310.84338685810235</v>
      </c>
    </row>
    <row r="89" spans="1:5" x14ac:dyDescent="0.25">
      <c r="A89" s="28"/>
      <c r="B89" s="28" t="s">
        <v>89</v>
      </c>
      <c r="C89" s="29">
        <v>1862</v>
      </c>
      <c r="D89" s="30">
        <v>748.32065250668882</v>
      </c>
      <c r="E89" s="31">
        <v>401.89079081991883</v>
      </c>
    </row>
    <row r="90" spans="1:5" x14ac:dyDescent="0.25">
      <c r="A90" s="24"/>
      <c r="B90" s="24" t="s">
        <v>90</v>
      </c>
      <c r="C90" s="25">
        <v>2471</v>
      </c>
      <c r="D90" s="26">
        <v>339.86951539315095</v>
      </c>
      <c r="E90" s="27">
        <v>137.54330853628124</v>
      </c>
    </row>
    <row r="91" spans="1:5" x14ac:dyDescent="0.25">
      <c r="A91" s="24"/>
      <c r="B91" s="24" t="s">
        <v>91</v>
      </c>
      <c r="C91" s="25">
        <v>2214</v>
      </c>
      <c r="D91" s="26">
        <v>433.64426309681193</v>
      </c>
      <c r="E91" s="27">
        <v>195.86461747823483</v>
      </c>
    </row>
    <row r="92" spans="1:5" x14ac:dyDescent="0.25">
      <c r="A92" s="28"/>
      <c r="B92" s="28" t="s">
        <v>92</v>
      </c>
      <c r="C92" s="29">
        <v>3578</v>
      </c>
      <c r="D92" s="30">
        <v>807.18959612355036</v>
      </c>
      <c r="E92" s="31">
        <v>225.59798661921474</v>
      </c>
    </row>
    <row r="93" spans="1:5" x14ac:dyDescent="0.25">
      <c r="A93" s="24"/>
      <c r="B93" s="24" t="s">
        <v>93</v>
      </c>
      <c r="C93" s="25">
        <v>5603</v>
      </c>
      <c r="D93" s="26">
        <v>1068.1444266736198</v>
      </c>
      <c r="E93" s="27">
        <v>190.63794871918967</v>
      </c>
    </row>
    <row r="94" spans="1:5" x14ac:dyDescent="0.25">
      <c r="A94" s="24"/>
      <c r="B94" s="24" t="s">
        <v>94</v>
      </c>
      <c r="C94" s="25">
        <v>5538</v>
      </c>
      <c r="D94" s="26">
        <v>609.3176541449202</v>
      </c>
      <c r="E94" s="27">
        <v>110.02485629196825</v>
      </c>
    </row>
    <row r="95" spans="1:5" x14ac:dyDescent="0.25">
      <c r="A95" s="28"/>
      <c r="B95" s="28" t="s">
        <v>95</v>
      </c>
      <c r="C95" s="29">
        <v>3146</v>
      </c>
      <c r="D95" s="30">
        <v>1502.3273871177078</v>
      </c>
      <c r="E95" s="31">
        <v>477.53572381363887</v>
      </c>
    </row>
    <row r="96" spans="1:5" x14ac:dyDescent="0.25">
      <c r="A96" s="24"/>
      <c r="B96" s="24" t="s">
        <v>96</v>
      </c>
      <c r="C96" s="25">
        <v>4396</v>
      </c>
      <c r="D96" s="26">
        <v>1065.271994468623</v>
      </c>
      <c r="E96" s="27">
        <v>242.32756926037831</v>
      </c>
    </row>
    <row r="97" spans="1:5" x14ac:dyDescent="0.25">
      <c r="A97" s="24"/>
      <c r="B97" s="24" t="s">
        <v>97</v>
      </c>
      <c r="C97" s="25">
        <v>5149</v>
      </c>
      <c r="D97" s="26">
        <v>1230.8431820662245</v>
      </c>
      <c r="E97" s="27">
        <v>239.04509265220906</v>
      </c>
    </row>
    <row r="98" spans="1:5" x14ac:dyDescent="0.25">
      <c r="A98" s="28"/>
      <c r="B98" s="28" t="s">
        <v>98</v>
      </c>
      <c r="C98" s="29">
        <v>6091</v>
      </c>
      <c r="D98" s="30">
        <v>948.39202038012922</v>
      </c>
      <c r="E98" s="31">
        <v>155.70382866198148</v>
      </c>
    </row>
    <row r="99" spans="1:5" x14ac:dyDescent="0.25">
      <c r="A99" s="24"/>
      <c r="B99" s="24" t="s">
        <v>99</v>
      </c>
      <c r="C99" s="25">
        <v>13630</v>
      </c>
      <c r="D99" s="26">
        <v>134.4740003562022</v>
      </c>
      <c r="E99" s="27">
        <v>9.8660308405137336</v>
      </c>
    </row>
    <row r="100" spans="1:5" x14ac:dyDescent="0.25">
      <c r="A100" s="24"/>
      <c r="B100" s="24" t="s">
        <v>100</v>
      </c>
      <c r="C100" s="25">
        <v>5538</v>
      </c>
      <c r="D100" s="26">
        <v>527.0758569920913</v>
      </c>
      <c r="E100" s="27">
        <v>95.174405379575887</v>
      </c>
    </row>
    <row r="101" spans="1:5" x14ac:dyDescent="0.25">
      <c r="A101" s="28"/>
      <c r="B101" s="28" t="s">
        <v>101</v>
      </c>
      <c r="C101" s="29">
        <v>6544</v>
      </c>
      <c r="D101" s="30">
        <v>747.9102464073012</v>
      </c>
      <c r="E101" s="31">
        <v>114.28946308180031</v>
      </c>
    </row>
    <row r="102" spans="1:5" x14ac:dyDescent="0.25">
      <c r="A102" s="24"/>
      <c r="B102" s="24" t="s">
        <v>102</v>
      </c>
      <c r="C102" s="25">
        <v>1232</v>
      </c>
      <c r="D102" s="26">
        <v>361.19127599244183</v>
      </c>
      <c r="E102" s="27">
        <v>293.17473700685213</v>
      </c>
    </row>
    <row r="103" spans="1:5" x14ac:dyDescent="0.25">
      <c r="A103" s="24"/>
      <c r="B103" s="24" t="s">
        <v>103</v>
      </c>
      <c r="C103" s="25">
        <v>6417</v>
      </c>
      <c r="D103" s="26">
        <v>966.47233444153812</v>
      </c>
      <c r="E103" s="27">
        <v>150.61124114719308</v>
      </c>
    </row>
    <row r="104" spans="1:5" x14ac:dyDescent="0.25">
      <c r="A104" s="28"/>
      <c r="B104" s="28" t="s">
        <v>104</v>
      </c>
      <c r="C104" s="29">
        <v>2118</v>
      </c>
      <c r="D104" s="30">
        <v>1076.5121405496614</v>
      </c>
      <c r="E104" s="31">
        <v>508.2682438855814</v>
      </c>
    </row>
    <row r="105" spans="1:5" x14ac:dyDescent="0.25">
      <c r="A105" s="24"/>
      <c r="B105" s="24" t="s">
        <v>105</v>
      </c>
      <c r="C105" s="25">
        <v>3245</v>
      </c>
      <c r="D105" s="26">
        <v>699.54942747077212</v>
      </c>
      <c r="E105" s="27">
        <v>215.57763558421328</v>
      </c>
    </row>
    <row r="106" spans="1:5" ht="15.75" thickBot="1" x14ac:dyDescent="0.3">
      <c r="A106" s="33" t="s">
        <v>77</v>
      </c>
      <c r="B106" s="39"/>
      <c r="C106" s="34">
        <v>134901</v>
      </c>
      <c r="D106" s="35">
        <v>22795.707451467522</v>
      </c>
      <c r="E106" s="41"/>
    </row>
    <row r="107" spans="1:5" x14ac:dyDescent="0.25">
      <c r="A107" s="24"/>
      <c r="B107" s="24"/>
      <c r="C107" s="25"/>
      <c r="D107" s="26"/>
      <c r="E107" s="27"/>
    </row>
    <row r="108" spans="1:5" x14ac:dyDescent="0.25">
      <c r="A108" s="23"/>
      <c r="B108" s="24" t="s">
        <v>107</v>
      </c>
      <c r="C108" s="25">
        <v>13024</v>
      </c>
      <c r="D108" s="26">
        <v>150.49964416917251</v>
      </c>
      <c r="E108" s="27">
        <v>11.555562359426636</v>
      </c>
    </row>
    <row r="109" spans="1:5" x14ac:dyDescent="0.25">
      <c r="A109" s="28"/>
      <c r="B109" s="28" t="s">
        <v>108</v>
      </c>
      <c r="C109" s="29">
        <v>2367</v>
      </c>
      <c r="D109" s="30">
        <v>1575.8275902563175</v>
      </c>
      <c r="E109" s="31">
        <v>665.74887632290563</v>
      </c>
    </row>
    <row r="110" spans="1:5" x14ac:dyDescent="0.25">
      <c r="A110" s="24"/>
      <c r="B110" s="24" t="s">
        <v>109</v>
      </c>
      <c r="C110" s="25">
        <v>10402</v>
      </c>
      <c r="D110" s="26">
        <v>662.48512383344359</v>
      </c>
      <c r="E110" s="27">
        <v>63.688244936881716</v>
      </c>
    </row>
    <row r="111" spans="1:5" x14ac:dyDescent="0.25">
      <c r="A111" s="24"/>
      <c r="B111" s="24" t="s">
        <v>110</v>
      </c>
      <c r="C111" s="25">
        <v>6528</v>
      </c>
      <c r="D111" s="26">
        <v>901.5412432807808</v>
      </c>
      <c r="E111" s="27">
        <v>138.10374437511962</v>
      </c>
    </row>
    <row r="112" spans="1:5" x14ac:dyDescent="0.25">
      <c r="A112" s="28"/>
      <c r="B112" s="28" t="s">
        <v>111</v>
      </c>
      <c r="C112" s="29">
        <v>10535</v>
      </c>
      <c r="D112" s="30">
        <v>495.70000107836881</v>
      </c>
      <c r="E112" s="31">
        <v>47.052681640091961</v>
      </c>
    </row>
    <row r="113" spans="1:5" x14ac:dyDescent="0.25">
      <c r="A113" s="24"/>
      <c r="B113" s="24" t="s">
        <v>112</v>
      </c>
      <c r="C113" s="25">
        <v>5530</v>
      </c>
      <c r="D113" s="26">
        <v>94.155614314512817</v>
      </c>
      <c r="E113" s="27">
        <v>17.026331702443546</v>
      </c>
    </row>
    <row r="114" spans="1:5" x14ac:dyDescent="0.25">
      <c r="A114" s="24"/>
      <c r="B114" s="24" t="s">
        <v>113</v>
      </c>
      <c r="C114" s="25">
        <v>1564</v>
      </c>
      <c r="D114" s="26">
        <v>506.12244110397512</v>
      </c>
      <c r="E114" s="27">
        <v>323.6076989155851</v>
      </c>
    </row>
    <row r="115" spans="1:5" x14ac:dyDescent="0.25">
      <c r="A115" s="28"/>
      <c r="B115" s="28" t="s">
        <v>114</v>
      </c>
      <c r="C115" s="29">
        <v>2905</v>
      </c>
      <c r="D115" s="30">
        <v>547.24276357553333</v>
      </c>
      <c r="E115" s="31">
        <v>188.37960880397014</v>
      </c>
    </row>
    <row r="116" spans="1:5" x14ac:dyDescent="0.25">
      <c r="A116" s="24"/>
      <c r="B116" s="24" t="s">
        <v>115</v>
      </c>
      <c r="C116" s="25">
        <v>2415</v>
      </c>
      <c r="D116" s="26">
        <v>343.32050886520886</v>
      </c>
      <c r="E116" s="27">
        <v>142.16170139346124</v>
      </c>
    </row>
    <row r="117" spans="1:5" ht="15.75" thickBot="1" x14ac:dyDescent="0.3">
      <c r="A117" s="33" t="s">
        <v>106</v>
      </c>
      <c r="B117" s="39"/>
      <c r="C117" s="34">
        <v>55270</v>
      </c>
      <c r="D117" s="35">
        <v>5276.8949304773123</v>
      </c>
      <c r="E117" s="41"/>
    </row>
    <row r="118" spans="1:5" x14ac:dyDescent="0.25">
      <c r="A118" s="24"/>
      <c r="B118" s="24"/>
      <c r="C118" s="25"/>
      <c r="D118" s="26"/>
      <c r="E118" s="27"/>
    </row>
    <row r="119" spans="1:5" x14ac:dyDescent="0.25">
      <c r="A119" s="23"/>
      <c r="B119" s="24" t="s">
        <v>117</v>
      </c>
      <c r="C119" s="25">
        <v>6804</v>
      </c>
      <c r="D119" s="26">
        <v>1130.6561888546012</v>
      </c>
      <c r="E119" s="27">
        <v>166.17521882048814</v>
      </c>
    </row>
    <row r="120" spans="1:5" x14ac:dyDescent="0.25">
      <c r="A120" s="28"/>
      <c r="B120" s="28" t="s">
        <v>118</v>
      </c>
      <c r="C120" s="29">
        <v>9744</v>
      </c>
      <c r="D120" s="30">
        <v>685.46090847775326</v>
      </c>
      <c r="E120" s="31">
        <v>70.346973365943484</v>
      </c>
    </row>
    <row r="121" spans="1:5" x14ac:dyDescent="0.25">
      <c r="A121" s="24"/>
      <c r="B121" s="24" t="s">
        <v>119</v>
      </c>
      <c r="C121" s="25">
        <v>9107</v>
      </c>
      <c r="D121" s="26">
        <v>709.51608481469077</v>
      </c>
      <c r="E121" s="27">
        <v>77.908870628603353</v>
      </c>
    </row>
    <row r="122" spans="1:5" x14ac:dyDescent="0.25">
      <c r="A122" s="24"/>
      <c r="B122" s="24" t="s">
        <v>120</v>
      </c>
      <c r="C122" s="25">
        <v>2430</v>
      </c>
      <c r="D122" s="26">
        <v>1063.6085249647901</v>
      </c>
      <c r="E122" s="27">
        <v>437.69898146699182</v>
      </c>
    </row>
    <row r="123" spans="1:5" x14ac:dyDescent="0.25">
      <c r="A123" s="28"/>
      <c r="B123" s="28" t="s">
        <v>121</v>
      </c>
      <c r="C123" s="29">
        <v>2122</v>
      </c>
      <c r="D123" s="30">
        <v>768.90079496140993</v>
      </c>
      <c r="E123" s="31">
        <v>362.34721722969363</v>
      </c>
    </row>
    <row r="124" spans="1:5" x14ac:dyDescent="0.25">
      <c r="A124" s="24"/>
      <c r="B124" s="24" t="s">
        <v>122</v>
      </c>
      <c r="C124" s="25">
        <v>6137</v>
      </c>
      <c r="D124" s="26">
        <v>1002.5902843213819</v>
      </c>
      <c r="E124" s="27">
        <v>163.36814148955222</v>
      </c>
    </row>
    <row r="125" spans="1:5" x14ac:dyDescent="0.25">
      <c r="A125" s="24"/>
      <c r="B125" s="24" t="s">
        <v>123</v>
      </c>
      <c r="C125" s="25">
        <v>6133</v>
      </c>
      <c r="D125" s="26">
        <v>1118.4298163634114</v>
      </c>
      <c r="E125" s="27">
        <v>182.36259846134217</v>
      </c>
    </row>
    <row r="126" spans="1:5" x14ac:dyDescent="0.25">
      <c r="A126" s="28"/>
      <c r="B126" s="28" t="s">
        <v>124</v>
      </c>
      <c r="C126" s="29">
        <v>11330</v>
      </c>
      <c r="D126" s="30">
        <v>535.16300946203182</v>
      </c>
      <c r="E126" s="31">
        <v>47.234157940161673</v>
      </c>
    </row>
    <row r="127" spans="1:5" x14ac:dyDescent="0.25">
      <c r="A127" s="24"/>
      <c r="B127" s="24" t="s">
        <v>125</v>
      </c>
      <c r="C127" s="25">
        <v>5356</v>
      </c>
      <c r="D127" s="26">
        <v>1092.826530649739</v>
      </c>
      <c r="E127" s="27">
        <v>204.03781378822612</v>
      </c>
    </row>
    <row r="128" spans="1:5" x14ac:dyDescent="0.25">
      <c r="A128" s="24"/>
      <c r="B128" s="24" t="s">
        <v>126</v>
      </c>
      <c r="C128" s="25">
        <v>1336</v>
      </c>
      <c r="D128" s="26">
        <v>844.13713090509918</v>
      </c>
      <c r="E128" s="27">
        <v>631.83916983914617</v>
      </c>
    </row>
    <row r="129" spans="1:5" x14ac:dyDescent="0.25">
      <c r="A129" s="28"/>
      <c r="B129" s="28" t="s">
        <v>127</v>
      </c>
      <c r="C129" s="29">
        <v>3693</v>
      </c>
      <c r="D129" s="30">
        <v>926.58893212891587</v>
      </c>
      <c r="E129" s="31">
        <v>250.90412459488653</v>
      </c>
    </row>
    <row r="130" spans="1:5" x14ac:dyDescent="0.25">
      <c r="A130" s="24"/>
      <c r="B130" s="24" t="s">
        <v>128</v>
      </c>
      <c r="C130" s="25">
        <v>10736</v>
      </c>
      <c r="D130" s="26">
        <v>109.60754034869703</v>
      </c>
      <c r="E130" s="27">
        <v>10.209346157665522</v>
      </c>
    </row>
    <row r="131" spans="1:5" x14ac:dyDescent="0.25">
      <c r="A131" s="24"/>
      <c r="B131" s="24" t="s">
        <v>129</v>
      </c>
      <c r="C131" s="25">
        <v>1717</v>
      </c>
      <c r="D131" s="26">
        <v>403.23529538879791</v>
      </c>
      <c r="E131" s="27">
        <v>234.84874513034239</v>
      </c>
    </row>
    <row r="132" spans="1:5" x14ac:dyDescent="0.25">
      <c r="A132" s="28"/>
      <c r="B132" s="28" t="s">
        <v>130</v>
      </c>
      <c r="C132" s="29">
        <v>6028</v>
      </c>
      <c r="D132" s="30">
        <v>702.32666007696992</v>
      </c>
      <c r="E132" s="31">
        <v>116.510726621926</v>
      </c>
    </row>
    <row r="133" spans="1:5" ht="15.75" thickBot="1" x14ac:dyDescent="0.3">
      <c r="A133" s="33" t="s">
        <v>116</v>
      </c>
      <c r="B133" s="39"/>
      <c r="C133" s="34">
        <v>82673</v>
      </c>
      <c r="D133" s="35">
        <v>11093.047701718287</v>
      </c>
      <c r="E133" s="41"/>
    </row>
    <row r="134" spans="1:5" x14ac:dyDescent="0.25">
      <c r="A134" s="42"/>
      <c r="B134" s="42"/>
      <c r="C134" s="43"/>
      <c r="D134" s="26"/>
      <c r="E134" s="27"/>
    </row>
    <row r="135" spans="1:5" x14ac:dyDescent="0.25">
      <c r="A135" s="23"/>
      <c r="B135" s="24" t="s">
        <v>132</v>
      </c>
      <c r="C135" s="25">
        <v>4035</v>
      </c>
      <c r="D135" s="26">
        <v>705.77843183881532</v>
      </c>
      <c r="E135" s="27">
        <v>174.91410950156515</v>
      </c>
    </row>
    <row r="136" spans="1:5" x14ac:dyDescent="0.25">
      <c r="A136" s="24"/>
      <c r="B136" s="24" t="s">
        <v>133</v>
      </c>
      <c r="C136" s="25">
        <v>5746</v>
      </c>
      <c r="D136" s="26">
        <v>738.83283837736178</v>
      </c>
      <c r="E136" s="27">
        <v>128.58211597239153</v>
      </c>
    </row>
    <row r="137" spans="1:5" x14ac:dyDescent="0.25">
      <c r="A137" s="28"/>
      <c r="B137" s="28" t="s">
        <v>134</v>
      </c>
      <c r="C137" s="29">
        <v>3158</v>
      </c>
      <c r="D137" s="30">
        <v>1089.4177258168479</v>
      </c>
      <c r="E137" s="31">
        <v>344.97078081597465</v>
      </c>
    </row>
    <row r="138" spans="1:5" x14ac:dyDescent="0.25">
      <c r="A138" s="24"/>
      <c r="B138" s="24" t="s">
        <v>135</v>
      </c>
      <c r="C138" s="25">
        <v>8500</v>
      </c>
      <c r="D138" s="26">
        <v>440.90754081123055</v>
      </c>
      <c r="E138" s="27">
        <v>51.871475389556537</v>
      </c>
    </row>
    <row r="139" spans="1:5" x14ac:dyDescent="0.25">
      <c r="A139" s="24"/>
      <c r="B139" s="24" t="s">
        <v>136</v>
      </c>
      <c r="C139" s="25">
        <v>2506</v>
      </c>
      <c r="D139" s="26">
        <v>946.87094403756532</v>
      </c>
      <c r="E139" s="27">
        <v>377.84155787612343</v>
      </c>
    </row>
    <row r="140" spans="1:5" x14ac:dyDescent="0.25">
      <c r="A140" s="28"/>
      <c r="B140" s="28" t="s">
        <v>137</v>
      </c>
      <c r="C140" s="29">
        <v>3873</v>
      </c>
      <c r="D140" s="30">
        <v>312.56050518539405</v>
      </c>
      <c r="E140" s="31">
        <v>80.702428397984519</v>
      </c>
    </row>
    <row r="141" spans="1:5" x14ac:dyDescent="0.25">
      <c r="A141" s="24"/>
      <c r="B141" s="24" t="s">
        <v>138</v>
      </c>
      <c r="C141" s="25">
        <v>8163</v>
      </c>
      <c r="D141" s="26">
        <v>501.04246178754443</v>
      </c>
      <c r="E141" s="27">
        <v>61.379696409107488</v>
      </c>
    </row>
    <row r="142" spans="1:5" x14ac:dyDescent="0.25">
      <c r="A142" s="24"/>
      <c r="B142" s="24" t="s">
        <v>139</v>
      </c>
      <c r="C142" s="25">
        <v>2876</v>
      </c>
      <c r="D142" s="26">
        <v>1299.964670509383</v>
      </c>
      <c r="E142" s="27">
        <v>452.0044056013154</v>
      </c>
    </row>
    <row r="143" spans="1:5" x14ac:dyDescent="0.25">
      <c r="A143" s="28"/>
      <c r="B143" s="28" t="s">
        <v>140</v>
      </c>
      <c r="C143" s="29">
        <v>5176</v>
      </c>
      <c r="D143" s="30">
        <v>986.54760015506395</v>
      </c>
      <c r="E143" s="31">
        <v>190.60038642872178</v>
      </c>
    </row>
    <row r="144" spans="1:5" x14ac:dyDescent="0.25">
      <c r="A144" s="24"/>
      <c r="B144" s="24" t="s">
        <v>141</v>
      </c>
      <c r="C144" s="25">
        <v>2846</v>
      </c>
      <c r="D144" s="26">
        <v>88.886093725509625</v>
      </c>
      <c r="E144" s="27">
        <v>31.23193735963093</v>
      </c>
    </row>
    <row r="145" spans="1:5" x14ac:dyDescent="0.25">
      <c r="A145" s="24"/>
      <c r="B145" s="24" t="s">
        <v>142</v>
      </c>
      <c r="C145" s="25">
        <v>5899</v>
      </c>
      <c r="D145" s="26">
        <v>494.72620431814585</v>
      </c>
      <c r="E145" s="27">
        <v>83.866113632504806</v>
      </c>
    </row>
    <row r="146" spans="1:5" x14ac:dyDescent="0.25">
      <c r="A146" s="28"/>
      <c r="B146" s="28" t="s">
        <v>143</v>
      </c>
      <c r="C146" s="29">
        <v>7251</v>
      </c>
      <c r="D146" s="30">
        <v>9.9542479939468471</v>
      </c>
      <c r="E146" s="31">
        <v>1.3728103701485102</v>
      </c>
    </row>
    <row r="147" spans="1:5" ht="15.75" thickBot="1" x14ac:dyDescent="0.3">
      <c r="A147" s="33" t="s">
        <v>131</v>
      </c>
      <c r="B147" s="39"/>
      <c r="C147" s="34"/>
      <c r="D147" s="35"/>
      <c r="E147" s="41"/>
    </row>
    <row r="148" spans="1:5" x14ac:dyDescent="0.25">
      <c r="A148" s="42"/>
      <c r="B148" s="42"/>
      <c r="C148" s="43"/>
      <c r="D148" s="26"/>
      <c r="E148" s="27"/>
    </row>
    <row r="149" spans="1:5" x14ac:dyDescent="0.25">
      <c r="A149" s="23"/>
      <c r="B149" s="24" t="s">
        <v>145</v>
      </c>
      <c r="C149" s="25">
        <v>5330</v>
      </c>
      <c r="D149" s="26">
        <v>110.72037872747978</v>
      </c>
      <c r="E149" s="27">
        <v>20.77305417025887</v>
      </c>
    </row>
    <row r="150" spans="1:5" x14ac:dyDescent="0.25">
      <c r="A150" s="24"/>
      <c r="B150" s="24" t="s">
        <v>146</v>
      </c>
      <c r="C150" s="25">
        <v>7128</v>
      </c>
      <c r="D150" s="26">
        <v>1203.1980587068072</v>
      </c>
      <c r="E150" s="27">
        <v>168.79882978490562</v>
      </c>
    </row>
    <row r="151" spans="1:5" x14ac:dyDescent="0.25">
      <c r="A151" s="28"/>
      <c r="B151" s="28" t="s">
        <v>147</v>
      </c>
      <c r="C151" s="29">
        <v>5573</v>
      </c>
      <c r="D151" s="30">
        <v>974.24649959637077</v>
      </c>
      <c r="E151" s="31">
        <v>174.81544941617992</v>
      </c>
    </row>
    <row r="152" spans="1:5" x14ac:dyDescent="0.25">
      <c r="A152" s="24"/>
      <c r="B152" s="24" t="s">
        <v>148</v>
      </c>
      <c r="C152" s="25">
        <v>6074</v>
      </c>
      <c r="D152" s="26">
        <v>181.96408541186693</v>
      </c>
      <c r="E152" s="27">
        <v>29.957867206431828</v>
      </c>
    </row>
    <row r="153" spans="1:5" x14ac:dyDescent="0.25">
      <c r="A153" s="24"/>
      <c r="B153" s="24" t="s">
        <v>149</v>
      </c>
      <c r="C153" s="25">
        <v>8369</v>
      </c>
      <c r="D153" s="26">
        <v>808.63342077846289</v>
      </c>
      <c r="E153" s="27">
        <v>96.62246633749109</v>
      </c>
    </row>
    <row r="154" spans="1:5" x14ac:dyDescent="0.25">
      <c r="A154" s="28"/>
      <c r="B154" s="28" t="s">
        <v>150</v>
      </c>
      <c r="C154" s="29">
        <v>14487</v>
      </c>
      <c r="D154" s="30">
        <v>36.904476350300548</v>
      </c>
      <c r="E154" s="31">
        <v>2.5474201939877505</v>
      </c>
    </row>
    <row r="155" spans="1:5" x14ac:dyDescent="0.25">
      <c r="A155" s="24"/>
      <c r="B155" s="24" t="s">
        <v>151</v>
      </c>
      <c r="C155" s="25">
        <v>4094</v>
      </c>
      <c r="D155" s="26">
        <v>546.81860888275207</v>
      </c>
      <c r="E155" s="27">
        <v>133.56585463672499</v>
      </c>
    </row>
    <row r="156" spans="1:5" x14ac:dyDescent="0.25">
      <c r="A156" s="24"/>
      <c r="B156" s="24" t="s">
        <v>152</v>
      </c>
      <c r="C156" s="25">
        <v>2628</v>
      </c>
      <c r="D156" s="26">
        <v>1010.2093935801792</v>
      </c>
      <c r="E156" s="27">
        <v>384.40235676566942</v>
      </c>
    </row>
    <row r="157" spans="1:5" x14ac:dyDescent="0.25">
      <c r="A157" s="28"/>
      <c r="B157" s="28" t="s">
        <v>153</v>
      </c>
      <c r="C157" s="29">
        <v>2286</v>
      </c>
      <c r="D157" s="30">
        <v>436.39305879141034</v>
      </c>
      <c r="E157" s="31">
        <v>190.89810095862219</v>
      </c>
    </row>
    <row r="158" spans="1:5" x14ac:dyDescent="0.25">
      <c r="A158" s="24"/>
      <c r="B158" s="24" t="s">
        <v>154</v>
      </c>
      <c r="C158" s="25">
        <v>3825</v>
      </c>
      <c r="D158" s="26">
        <v>988.86655474481165</v>
      </c>
      <c r="E158" s="27">
        <v>258.5272038548527</v>
      </c>
    </row>
    <row r="159" spans="1:5" x14ac:dyDescent="0.25">
      <c r="A159" s="24"/>
      <c r="B159" s="24" t="s">
        <v>155</v>
      </c>
      <c r="C159" s="25">
        <v>6831</v>
      </c>
      <c r="D159" s="26">
        <v>727.66156236675249</v>
      </c>
      <c r="E159" s="27">
        <v>106.52343176207766</v>
      </c>
    </row>
    <row r="160" spans="1:5" x14ac:dyDescent="0.25">
      <c r="A160" s="28"/>
      <c r="B160" s="28" t="s">
        <v>156</v>
      </c>
      <c r="C160" s="29">
        <v>10454</v>
      </c>
      <c r="D160" s="30">
        <v>77.956124070547688</v>
      </c>
      <c r="E160" s="31">
        <v>7.4570618012768017</v>
      </c>
    </row>
    <row r="161" spans="1:5" x14ac:dyDescent="0.25">
      <c r="A161" s="24"/>
      <c r="B161" s="24" t="s">
        <v>157</v>
      </c>
      <c r="C161" s="25">
        <v>1974</v>
      </c>
      <c r="D161" s="26">
        <v>336.87441543540592</v>
      </c>
      <c r="E161" s="27">
        <v>170.65573223678112</v>
      </c>
    </row>
    <row r="162" spans="1:5" ht="15.75" thickBot="1" x14ac:dyDescent="0.3">
      <c r="A162" s="33" t="s">
        <v>144</v>
      </c>
      <c r="B162" s="39"/>
      <c r="C162" s="34">
        <v>79053</v>
      </c>
      <c r="D162" s="35">
        <v>7440.4466374431477</v>
      </c>
      <c r="E162" s="41"/>
    </row>
    <row r="163" spans="1:5" x14ac:dyDescent="0.25">
      <c r="A163" s="24"/>
      <c r="B163" s="24"/>
      <c r="C163" s="25"/>
      <c r="D163" s="26"/>
      <c r="E163" s="27"/>
    </row>
    <row r="164" spans="1:5" x14ac:dyDescent="0.25">
      <c r="A164" s="23"/>
      <c r="B164" s="24" t="s">
        <v>159</v>
      </c>
      <c r="C164" s="25">
        <v>5572</v>
      </c>
      <c r="D164" s="26">
        <v>1414.0695602748033</v>
      </c>
      <c r="E164" s="27">
        <v>253.78132811823463</v>
      </c>
    </row>
    <row r="165" spans="1:5" x14ac:dyDescent="0.25">
      <c r="A165" s="28"/>
      <c r="B165" s="28" t="s">
        <v>160</v>
      </c>
      <c r="C165" s="29">
        <v>11248</v>
      </c>
      <c r="D165" s="30">
        <v>235.1913603477538</v>
      </c>
      <c r="E165" s="31">
        <v>20.909615962638139</v>
      </c>
    </row>
    <row r="166" spans="1:5" x14ac:dyDescent="0.25">
      <c r="A166" s="24"/>
      <c r="B166" s="24" t="s">
        <v>161</v>
      </c>
      <c r="C166" s="25">
        <v>2861</v>
      </c>
      <c r="D166" s="26">
        <v>667.20008408274532</v>
      </c>
      <c r="E166" s="27">
        <v>233.20520240571315</v>
      </c>
    </row>
    <row r="167" spans="1:5" x14ac:dyDescent="0.25">
      <c r="A167" s="24"/>
      <c r="B167" s="24" t="s">
        <v>162</v>
      </c>
      <c r="C167" s="25">
        <v>3981</v>
      </c>
      <c r="D167" s="26">
        <v>583.59225461633207</v>
      </c>
      <c r="E167" s="27">
        <v>146.59438699229645</v>
      </c>
    </row>
    <row r="168" spans="1:5" x14ac:dyDescent="0.25">
      <c r="A168" s="28"/>
      <c r="B168" s="28" t="s">
        <v>163</v>
      </c>
      <c r="C168" s="29">
        <v>2085</v>
      </c>
      <c r="D168" s="30">
        <v>261.25441072471642</v>
      </c>
      <c r="E168" s="31">
        <v>125.30187564734601</v>
      </c>
    </row>
    <row r="169" spans="1:5" x14ac:dyDescent="0.25">
      <c r="A169" s="24"/>
      <c r="B169" s="24" t="s">
        <v>164</v>
      </c>
      <c r="C169" s="25">
        <v>3391</v>
      </c>
      <c r="D169" s="26">
        <v>1186.6661224081579</v>
      </c>
      <c r="E169" s="27">
        <v>349.94577481809432</v>
      </c>
    </row>
    <row r="170" spans="1:5" x14ac:dyDescent="0.25">
      <c r="A170" s="24"/>
      <c r="B170" s="24" t="s">
        <v>165</v>
      </c>
      <c r="C170" s="25">
        <v>9896</v>
      </c>
      <c r="D170" s="26">
        <v>185.01433416240741</v>
      </c>
      <c r="E170" s="27">
        <v>18.695870469119583</v>
      </c>
    </row>
    <row r="171" spans="1:5" ht="15.75" thickBot="1" x14ac:dyDescent="0.3">
      <c r="A171" s="33" t="s">
        <v>158</v>
      </c>
      <c r="B171" s="39"/>
      <c r="C171" s="34">
        <v>39034</v>
      </c>
      <c r="D171" s="35">
        <v>4532.9881266169159</v>
      </c>
      <c r="E171" s="41"/>
    </row>
    <row r="172" spans="1:5" x14ac:dyDescent="0.25">
      <c r="A172" s="24"/>
      <c r="B172" s="24"/>
      <c r="C172" s="25"/>
      <c r="D172" s="26"/>
      <c r="E172" s="27"/>
    </row>
    <row r="173" spans="1:5" ht="15.75" thickBot="1" x14ac:dyDescent="0.3">
      <c r="A173" s="33"/>
      <c r="B173" s="33" t="s">
        <v>166</v>
      </c>
      <c r="C173" s="34">
        <v>1534365</v>
      </c>
      <c r="D173" s="35">
        <v>99999.999999999956</v>
      </c>
      <c r="E173" s="36"/>
    </row>
  </sheetData>
  <mergeCells count="2">
    <mergeCell ref="B5:E5"/>
    <mergeCell ref="D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9A025-FCA2-4229-9F33-B6953C7F5F09}">
  <dimension ref="A1:E17"/>
  <sheetViews>
    <sheetView topLeftCell="A3" workbookViewId="0">
      <selection activeCell="C16" sqref="C16"/>
    </sheetView>
  </sheetViews>
  <sheetFormatPr baseColWidth="10" defaultRowHeight="15" x14ac:dyDescent="0.25"/>
  <cols>
    <col min="2" max="2" width="22.5703125" bestFit="1" customWidth="1"/>
    <col min="3" max="3" width="17.42578125" customWidth="1"/>
    <col min="4" max="4" width="14.42578125" customWidth="1"/>
  </cols>
  <sheetData>
    <row r="1" spans="1:5" ht="15.75" x14ac:dyDescent="0.25">
      <c r="A1" s="1" t="s">
        <v>167</v>
      </c>
    </row>
    <row r="2" spans="1:5" ht="15.75" x14ac:dyDescent="0.25">
      <c r="A2" s="4" t="s">
        <v>168</v>
      </c>
    </row>
    <row r="3" spans="1:5" ht="15.75" x14ac:dyDescent="0.25">
      <c r="A3" s="4"/>
    </row>
    <row r="4" spans="1:5" ht="60" x14ac:dyDescent="0.25">
      <c r="B4" s="13" t="s">
        <v>6</v>
      </c>
      <c r="C4" s="13" t="s">
        <v>8</v>
      </c>
      <c r="D4" s="13" t="s">
        <v>169</v>
      </c>
      <c r="E4" s="13" t="s">
        <v>170</v>
      </c>
    </row>
    <row r="5" spans="1:5" x14ac:dyDescent="0.25">
      <c r="B5" s="37"/>
      <c r="C5" s="38" t="s">
        <v>11</v>
      </c>
      <c r="D5" s="38" t="s">
        <v>171</v>
      </c>
      <c r="E5" s="38" t="s">
        <v>171</v>
      </c>
    </row>
    <row r="6" spans="1:5" x14ac:dyDescent="0.25">
      <c r="B6" t="s">
        <v>172</v>
      </c>
      <c r="C6">
        <v>0</v>
      </c>
      <c r="D6">
        <v>0</v>
      </c>
      <c r="E6">
        <v>1</v>
      </c>
    </row>
    <row r="7" spans="1:5" x14ac:dyDescent="0.25">
      <c r="B7" t="s">
        <v>173</v>
      </c>
      <c r="C7" s="25">
        <v>4913.1640758385947</v>
      </c>
      <c r="D7">
        <v>8</v>
      </c>
      <c r="E7">
        <v>23</v>
      </c>
    </row>
    <row r="8" spans="1:5" x14ac:dyDescent="0.25">
      <c r="B8" t="s">
        <v>174</v>
      </c>
      <c r="C8" s="25">
        <v>12094.58023398423</v>
      </c>
      <c r="D8">
        <v>17</v>
      </c>
      <c r="E8">
        <v>26</v>
      </c>
    </row>
    <row r="9" spans="1:5" x14ac:dyDescent="0.25">
      <c r="B9" t="s">
        <v>175</v>
      </c>
      <c r="C9" s="25">
        <v>5698.3149057794908</v>
      </c>
      <c r="D9">
        <v>14</v>
      </c>
      <c r="E9">
        <v>41</v>
      </c>
    </row>
    <row r="10" spans="1:5" x14ac:dyDescent="0.25">
      <c r="B10" t="s">
        <v>176</v>
      </c>
      <c r="C10" s="25">
        <v>18539.366672117663</v>
      </c>
      <c r="D10">
        <v>21</v>
      </c>
      <c r="E10">
        <v>51</v>
      </c>
    </row>
    <row r="11" spans="1:5" x14ac:dyDescent="0.25">
      <c r="B11" t="s">
        <v>177</v>
      </c>
      <c r="C11" s="25">
        <v>22795.707451467522</v>
      </c>
      <c r="D11">
        <v>28</v>
      </c>
      <c r="E11">
        <v>46</v>
      </c>
    </row>
    <row r="12" spans="1:5" x14ac:dyDescent="0.25">
      <c r="B12" t="s">
        <v>178</v>
      </c>
      <c r="C12" s="25">
        <v>5276.8949304773123</v>
      </c>
      <c r="D12">
        <v>9</v>
      </c>
      <c r="E12">
        <v>23</v>
      </c>
    </row>
    <row r="13" spans="1:5" x14ac:dyDescent="0.25">
      <c r="B13" t="s">
        <v>179</v>
      </c>
      <c r="C13" s="25">
        <v>11093.047701718287</v>
      </c>
      <c r="D13">
        <v>14</v>
      </c>
      <c r="E13">
        <v>25</v>
      </c>
    </row>
    <row r="14" spans="1:5" x14ac:dyDescent="0.25">
      <c r="B14" t="s">
        <v>180</v>
      </c>
      <c r="C14" s="25">
        <v>7615.489264556807</v>
      </c>
      <c r="D14">
        <v>12</v>
      </c>
      <c r="E14">
        <v>43</v>
      </c>
    </row>
    <row r="15" spans="1:5" x14ac:dyDescent="0.25">
      <c r="B15" t="s">
        <v>181</v>
      </c>
      <c r="C15" s="25">
        <v>7440.4466374431477</v>
      </c>
      <c r="D15">
        <v>13</v>
      </c>
      <c r="E15">
        <v>38</v>
      </c>
    </row>
    <row r="16" spans="1:5" x14ac:dyDescent="0.25">
      <c r="B16" t="s">
        <v>182</v>
      </c>
      <c r="C16" s="25">
        <v>4532.9881266169159</v>
      </c>
      <c r="D16">
        <v>7</v>
      </c>
      <c r="E16">
        <v>39</v>
      </c>
    </row>
    <row r="17" spans="2:5" ht="15.75" thickBot="1" x14ac:dyDescent="0.3">
      <c r="B17" s="33" t="s">
        <v>166</v>
      </c>
      <c r="C17" s="34">
        <f>SUM(C6:C16)</f>
        <v>99999.999999999956</v>
      </c>
      <c r="D17" s="34">
        <f>SUM(D6:D16)</f>
        <v>143</v>
      </c>
      <c r="E17" s="34">
        <f>SUM(E6:E16)</f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Kommuner</vt:lpstr>
      <vt:lpstr>Sum fylke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Nystad Byrhagen</dc:creator>
  <cp:lastModifiedBy>Karen Nystad Byrhagen</cp:lastModifiedBy>
  <dcterms:created xsi:type="dcterms:W3CDTF">2023-05-09T07:50:29Z</dcterms:created>
  <dcterms:modified xsi:type="dcterms:W3CDTF">2023-05-09T08:00:28Z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2023-05-09T07:50:29Z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b745db77-e20d-4fe4-a8bd-8ce06ff2320a</vt:lpwstr>
  </property>
  <property fmtid="{D5CDD505-2E9C-101B-9397-08002B2CF9AE}" pid="8" name="MSIP_Label_b7a0defb-d95a-4801-9cac-afdefc91cdbd_ContentBits">
    <vt:lpwstr>0</vt:lpwstr>
  </property>
</Properties>
</file>