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570" windowHeight="7920" activeTab="0"/>
  </bookViews>
  <sheets>
    <sheet name="Blankett" sheetId="1" r:id="rId1"/>
    <sheet name="Beskrivelse" sheetId="2" r:id="rId2"/>
    <sheet name="Satser" sheetId="3" r:id="rId3"/>
  </sheets>
  <definedNames>
    <definedName name="Kjøretøytype">'Satser'!$A$32:$A$44</definedName>
    <definedName name="Kostgodtgjørelse_dagsreise_innland__ulegitimert">'Satser'!$A$7:$A$9</definedName>
    <definedName name="Timer">'Satser'!$A$7:$A$9</definedName>
    <definedName name="_xlnm.Print_Area" localSheetId="0">'Blankett'!$A$1:$AF$83</definedName>
    <definedName name="_xlnm.Print_Area" localSheetId="2">'Satser'!$A$1:$C$49</definedName>
  </definedNames>
  <calcPr fullCalcOnLoad="1"/>
</workbook>
</file>

<file path=xl/comments1.xml><?xml version="1.0" encoding="utf-8"?>
<comments xmlns="http://schemas.openxmlformats.org/spreadsheetml/2006/main">
  <authors>
    <author>Siri Qviller</author>
    <author>0-siqv</author>
    <author>Aschim Anniken</author>
  </authors>
  <commentList>
    <comment ref="A83" authorId="0">
      <text>
        <r>
          <rPr>
            <sz val="8"/>
            <rFont val="Tahoma"/>
            <family val="2"/>
          </rPr>
          <t xml:space="preserve">Dato skal skrives på formen DD.MM.ÅÅ.
</t>
        </r>
      </text>
    </comment>
    <comment ref="Q83" authorId="0">
      <text>
        <r>
          <rPr>
            <sz val="8"/>
            <rFont val="Tahoma"/>
            <family val="2"/>
          </rPr>
          <t xml:space="preserve">Dato skal skrives på formen DD.MM.ÅÅ.
</t>
        </r>
      </text>
    </comment>
    <comment ref="N7" authorId="0">
      <text>
        <r>
          <rPr>
            <sz val="8"/>
            <rFont val="Tahoma"/>
            <family val="2"/>
          </rPr>
          <t xml:space="preserve">Det er ikke nødvendig å registrere fødselsnummer dersom dere har registrert ansattnummer.
</t>
        </r>
      </text>
    </comment>
    <comment ref="A79" authorId="0">
      <text>
        <r>
          <rPr>
            <sz val="8"/>
            <rFont val="Tahoma"/>
            <family val="2"/>
          </rPr>
          <t xml:space="preserve">Dato skal skrives på formen DD.MM.ÅÅ.
</t>
        </r>
      </text>
    </comment>
    <comment ref="Z7" authorId="0">
      <text>
        <r>
          <rPr>
            <sz val="8"/>
            <rFont val="Tahoma"/>
            <family val="2"/>
          </rPr>
          <t>Reisenummeret må settes inn dersom det er tatt ut et reiseforskudd for denne reisen.</t>
        </r>
      </text>
    </comment>
    <comment ref="E10" authorId="0">
      <text>
        <r>
          <rPr>
            <sz val="8"/>
            <rFont val="Tahoma"/>
            <family val="2"/>
          </rPr>
          <t>Datoen må oppgis på formen DD.MM.AA</t>
        </r>
        <r>
          <rPr>
            <sz val="10"/>
            <rFont val="Tahoma"/>
            <family val="2"/>
          </rPr>
          <t xml:space="preserve">
</t>
        </r>
      </text>
    </comment>
    <comment ref="M10" authorId="0">
      <text>
        <r>
          <rPr>
            <sz val="8"/>
            <rFont val="Tahoma"/>
            <family val="2"/>
          </rPr>
          <t>Klokkelsett må oppgis på formen TT:MM.</t>
        </r>
      </text>
    </comment>
    <comment ref="C14" authorId="0">
      <text>
        <r>
          <rPr>
            <sz val="10"/>
            <rFont val="Tahoma"/>
            <family val="2"/>
          </rPr>
          <t xml:space="preserve">Klokkeslettet må skrives på formen TT:MM.
</t>
        </r>
      </text>
    </comment>
    <comment ref="X11" authorId="0">
      <text>
        <r>
          <rPr>
            <sz val="10"/>
            <rFont val="Tahoma"/>
            <family val="2"/>
          </rPr>
          <t xml:space="preserve">Arbeidstakere som fyller drivstoff der bomavgift er inkludert i drivstoffprisen gis kr 0,10 per km i tillegg til kilometersatsen. Disse må oppgi Tromsø som region.
</t>
        </r>
      </text>
    </comment>
    <comment ref="A49" authorId="1">
      <text>
        <r>
          <rPr>
            <sz val="8"/>
            <rFont val="Tahoma"/>
            <family val="2"/>
          </rPr>
          <t xml:space="preserve">Dersom billetter, hotell eller annet er betalt av arbeidsgiver, skal dette føres opp her slik at man kan beregne hele kostnaden ved reisen.
</t>
        </r>
      </text>
    </comment>
    <comment ref="T10" authorId="0">
      <text>
        <r>
          <rPr>
            <sz val="8"/>
            <rFont val="Tahoma"/>
            <family val="2"/>
          </rPr>
          <t>Klokkelsett må oppgis på formen TT:MM.</t>
        </r>
      </text>
    </comment>
    <comment ref="L21" authorId="0">
      <text>
        <r>
          <rPr>
            <sz val="10"/>
            <rFont val="Tahoma"/>
            <family val="2"/>
          </rPr>
          <t xml:space="preserve">Passasjertillegget gis per km for hver passasjer. 
Passasjerene må ha oppdrag for det offentlige og navnene må oppgis i merknadsfeltet.
</t>
        </r>
      </text>
    </comment>
    <comment ref="P21" authorId="0">
      <text>
        <r>
          <rPr>
            <sz val="10"/>
            <rFont val="Tahoma"/>
            <family val="2"/>
          </rPr>
          <t xml:space="preserve">Ved kjøring på skogsbilvei eller anleggsvei gis det et tillegg til den vanlige kilometergodtgjørelsen.
</t>
        </r>
      </text>
    </comment>
    <comment ref="S21" authorId="0">
      <text>
        <r>
          <rPr>
            <sz val="10"/>
            <rFont val="Tahoma"/>
            <family val="2"/>
          </rPr>
          <t xml:space="preserve">Dersom det er nødvendig å benytte en tilhenger, gis det et tillegg til den vanlige kilometergodtgjørelsen.
</t>
        </r>
      </text>
    </comment>
    <comment ref="X14" authorId="0">
      <text>
        <r>
          <rPr>
            <sz val="10"/>
            <rFont val="Tahoma"/>
            <family val="2"/>
          </rPr>
          <t xml:space="preserve">Klokkeslettet må skrives på formen TT:MM.
</t>
        </r>
      </text>
    </comment>
    <comment ref="A30" authorId="1">
      <text>
        <r>
          <rPr>
            <sz val="8"/>
            <rFont val="Tahoma"/>
            <family val="2"/>
          </rPr>
          <t xml:space="preserve">Fradraget er det samme om overnattingen skjer på hotell eller på pensjonat eller hybel/brakke/privat, men det skattefrie beløpet er forskjellig i de tre tilfellene.
</t>
        </r>
      </text>
    </comment>
    <comment ref="E75" authorId="1">
      <text>
        <r>
          <rPr>
            <sz val="8"/>
            <rFont val="Tahoma"/>
            <family val="2"/>
          </rPr>
          <t xml:space="preserve">Alle eksterne må tilsettes i en stilling. Denne stillingen må imidlertid ikke ha noen stillingskode og flere eksterne kan være knyttet til samme stilling. Stillingen må være opprettet på forhånd. Oppgi stillingsID.
</t>
        </r>
      </text>
    </comment>
    <comment ref="F8" authorId="2">
      <text>
        <r>
          <rPr>
            <b/>
            <sz val="9"/>
            <rFont val="Tahoma"/>
            <family val="2"/>
          </rPr>
          <t>Dokumenttype, nummer og land (utsteder) fylles bare ut for personer som ikke har norsk fødselsnummer eller D-nummer.</t>
        </r>
        <r>
          <rPr>
            <sz val="9"/>
            <rFont val="Tahoma"/>
            <family val="2"/>
          </rPr>
          <t xml:space="preserve">
</t>
        </r>
      </text>
    </comment>
    <comment ref="R8" authorId="2">
      <text>
        <r>
          <rPr>
            <b/>
            <sz val="9"/>
            <rFont val="Tahoma"/>
            <family val="2"/>
          </rPr>
          <t>Dokumenttype, nummer og land (utsteder) fylles bare ut for personer som ikke har norsk fødselsnummer eller D-nummer.</t>
        </r>
        <r>
          <rPr>
            <sz val="9"/>
            <rFont val="Tahoma"/>
            <family val="2"/>
          </rPr>
          <t xml:space="preserve">
</t>
        </r>
      </text>
    </comment>
    <comment ref="Z8" authorId="2">
      <text>
        <r>
          <rPr>
            <b/>
            <sz val="9"/>
            <rFont val="Tahoma"/>
            <family val="2"/>
          </rPr>
          <t>Dokumenttype, nummer og land (utsteder) fylles bare ut for personer som ikke har norsk fødselsnummer eller D-nummer.</t>
        </r>
        <r>
          <rPr>
            <sz val="9"/>
            <rFont val="Tahoma"/>
            <family val="2"/>
          </rPr>
          <t xml:space="preserve">
</t>
        </r>
      </text>
    </comment>
  </commentList>
</comments>
</file>

<file path=xl/sharedStrings.xml><?xml version="1.0" encoding="utf-8"?>
<sst xmlns="http://schemas.openxmlformats.org/spreadsheetml/2006/main" count="209" uniqueCount="172">
  <si>
    <t>Fornavn</t>
  </si>
  <si>
    <t>Etternavn</t>
  </si>
  <si>
    <t>Ansattnr</t>
  </si>
  <si>
    <t>Oversendelsesnummer</t>
  </si>
  <si>
    <t>År</t>
  </si>
  <si>
    <t>Kontrollert av</t>
  </si>
  <si>
    <t>Budsjettdisponering</t>
  </si>
  <si>
    <t>Dato</t>
  </si>
  <si>
    <t>Underskrift</t>
  </si>
  <si>
    <r>
      <t xml:space="preserve">Fødselsnr </t>
    </r>
    <r>
      <rPr>
        <sz val="10"/>
        <rFont val="Symbol"/>
        <family val="1"/>
      </rPr>
      <t>»</t>
    </r>
  </si>
  <si>
    <t>Rammedata</t>
  </si>
  <si>
    <t>Årsak</t>
  </si>
  <si>
    <t>Sted</t>
  </si>
  <si>
    <t>Fra kl.</t>
  </si>
  <si>
    <t>Til kl.</t>
  </si>
  <si>
    <t>Timer</t>
  </si>
  <si>
    <t>Beløp</t>
  </si>
  <si>
    <t>Sats</t>
  </si>
  <si>
    <t>Type kjøretøy</t>
  </si>
  <si>
    <t>Regningutsteders underskrift</t>
  </si>
  <si>
    <t>Utgiftskvitteringer</t>
  </si>
  <si>
    <t>Nr.</t>
  </si>
  <si>
    <t>Utgiftstype</t>
  </si>
  <si>
    <t xml:space="preserve">Sum  </t>
  </si>
  <si>
    <r>
      <t>»</t>
    </r>
    <r>
      <rPr>
        <sz val="10"/>
        <rFont val="Arial"/>
        <family val="0"/>
      </rPr>
      <t xml:space="preserve"> Ikke obligatorisk felt</t>
    </r>
  </si>
  <si>
    <t>Str.</t>
  </si>
  <si>
    <t>Antall km</t>
  </si>
  <si>
    <t>Bilbruk godkjent av</t>
  </si>
  <si>
    <t>Papirkv.</t>
  </si>
  <si>
    <t xml:space="preserve">Fra sted   </t>
  </si>
  <si>
    <t>Kostnadssted</t>
  </si>
  <si>
    <t>K-element6</t>
  </si>
  <si>
    <t>Kontonr</t>
  </si>
  <si>
    <t>K-element 5</t>
  </si>
  <si>
    <t>K-element 4</t>
  </si>
  <si>
    <t>%</t>
  </si>
  <si>
    <t>K-element 7</t>
  </si>
  <si>
    <t>Adresse</t>
  </si>
  <si>
    <t>Postnr</t>
  </si>
  <si>
    <t>Poststed</t>
  </si>
  <si>
    <t>Bankkontonr</t>
  </si>
  <si>
    <t>Reisenr</t>
  </si>
  <si>
    <t>Skogsb.v.</t>
  </si>
  <si>
    <t>Tilhenger</t>
  </si>
  <si>
    <t>Ja</t>
  </si>
  <si>
    <t>Nei</t>
  </si>
  <si>
    <t>EL-bil</t>
  </si>
  <si>
    <t>Sats uten tillegg</t>
  </si>
  <si>
    <t>Strekning 1</t>
  </si>
  <si>
    <t>Strekning 2</t>
  </si>
  <si>
    <t>Strekning 3</t>
  </si>
  <si>
    <t>Strekning 4</t>
  </si>
  <si>
    <t>Tillegg tilhenger</t>
  </si>
  <si>
    <t>Tillegg Tromsø</t>
  </si>
  <si>
    <t>Reisestrekninger</t>
  </si>
  <si>
    <t>Reisemåte</t>
  </si>
  <si>
    <r>
      <t xml:space="preserve">Bruk av eget skyssmiddel </t>
    </r>
    <r>
      <rPr>
        <sz val="10"/>
        <rFont val="Arial"/>
        <family val="2"/>
      </rPr>
      <t>Her oppgis de reisestrekningene ovenfor der det er brukt eget skyssmiddel.</t>
    </r>
  </si>
  <si>
    <t>Kostgodtgjørelse dagsreise innland, ulegitimert</t>
  </si>
  <si>
    <t>Måltidstrekk</t>
  </si>
  <si>
    <t>Bruk av eget skyssmiddel</t>
  </si>
  <si>
    <t>Strekning 5</t>
  </si>
  <si>
    <t xml:space="preserve"> Tromsø</t>
  </si>
  <si>
    <t>Skogsbilovei</t>
  </si>
  <si>
    <t>Sats med till.</t>
  </si>
  <si>
    <t>Passasjerer</t>
  </si>
  <si>
    <t>Antall</t>
  </si>
  <si>
    <t>Kostgodtgjørelse, ulegitimert</t>
  </si>
  <si>
    <t>Utgifter betalt av arbeidsgiver</t>
  </si>
  <si>
    <t>Begrensninger i kontering</t>
  </si>
  <si>
    <t>Mer enn 12 timer</t>
  </si>
  <si>
    <t xml:space="preserve">Til sted   </t>
  </si>
  <si>
    <t>42 Dagreise innenlands</t>
  </si>
  <si>
    <r>
      <t>Reisenr</t>
    </r>
    <r>
      <rPr>
        <i/>
        <sz val="11"/>
        <rFont val="Arial"/>
        <family val="2"/>
      </rPr>
      <t xml:space="preserve"> ≈</t>
    </r>
  </si>
  <si>
    <t>DAGREISE INNENLANDS</t>
  </si>
  <si>
    <t>Fødselsnummer</t>
  </si>
  <si>
    <t>Reisenummeret fylles normalt ut av lønns- og personalkontoret.</t>
  </si>
  <si>
    <t>Fra kl./Til kl.</t>
  </si>
  <si>
    <r>
      <t xml:space="preserve">Dato skal oppgis på formen DD.MM.ÅÅ. Dato </t>
    </r>
    <r>
      <rPr>
        <u val="single"/>
        <sz val="11"/>
        <rFont val="Arial"/>
        <family val="2"/>
      </rPr>
      <t>må</t>
    </r>
    <r>
      <rPr>
        <sz val="11"/>
        <rFont val="Arial"/>
        <family val="2"/>
      </rPr>
      <t xml:space="preserve"> oppgis.</t>
    </r>
  </si>
  <si>
    <t>Reisen må være på mer enn 15 km for at det skal kunne gis kostgodgjørelse.</t>
  </si>
  <si>
    <t>Fradrag kost</t>
  </si>
  <si>
    <t>Dersom ett eller flere måltider er dekket etter regning eller påspandert, skal det foretas trekk i kostgodtgjørelsen.</t>
  </si>
  <si>
    <t>Overstyring av kontering på hele reisen</t>
  </si>
  <si>
    <t>TIL LØNNS- OG PERSONALKONTORET</t>
  </si>
  <si>
    <t>Ant. pass.</t>
  </si>
  <si>
    <r>
      <t xml:space="preserve">Overstyring av konteringen på hele reiseregningen </t>
    </r>
    <r>
      <rPr>
        <b/>
        <sz val="10"/>
        <rFont val="Symbol"/>
        <family val="1"/>
      </rPr>
      <t>»</t>
    </r>
  </si>
  <si>
    <t>Bruk av eget skyssmiddel per km.</t>
  </si>
  <si>
    <t>UTFYLLING AV DE ENKELTE FELT PÅ BLANKETTEN</t>
  </si>
  <si>
    <t>PERSONER SOM FYLLER BLANKETTEN UT PÅ PAPIR</t>
  </si>
  <si>
    <r>
      <t xml:space="preserve">Klokkeslettene for reisens start og slutt må oppgis på formen TT:MM. Disse feltene </t>
    </r>
    <r>
      <rPr>
        <u val="single"/>
        <sz val="11"/>
        <rFont val="Arial"/>
        <family val="2"/>
      </rPr>
      <t>må</t>
    </r>
    <r>
      <rPr>
        <sz val="11"/>
        <rFont val="Arial"/>
        <family val="2"/>
      </rPr>
      <t xml:space="preserve"> oppgis.</t>
    </r>
  </si>
  <si>
    <t>Satsen for reise mellom hjem og arbeid er lik den vanlige kilometergodtgjørelsen, men denne delen av reisegodtgjørelsen er skattepliktig.</t>
  </si>
  <si>
    <r>
      <t xml:space="preserve">Hvis utgiftene til kost unntaksvis overstiger satsen for ulegitimert kostgodtgjørelse, kan disse dekkes med inntil 20% mer enn satsen. I dette tilfellet må utgiftene kunne dokumenteres og de må oppgis under </t>
    </r>
    <r>
      <rPr>
        <i/>
        <sz val="11"/>
        <rFont val="Arial"/>
        <family val="2"/>
      </rPr>
      <t>Utgiftskvitteringer</t>
    </r>
    <r>
      <rPr>
        <sz val="11"/>
        <rFont val="Arial"/>
        <family val="0"/>
      </rPr>
      <t>. Årsaken til overskridelsen må dokumenteres i merknadsfeltet.</t>
    </r>
  </si>
  <si>
    <t>Papirkvittering</t>
  </si>
  <si>
    <t xml:space="preserve">Det beløpet som vises på denne reiseregningsblanketten er ikke nødvendigvis lik det beløpet som vil bli utbetalt. Det kan bl.a. bli trukket skatt av noen av postene på regningen. Dette vil redusere utbetalingsbeløpet. </t>
  </si>
  <si>
    <t>SKATTETREKK</t>
  </si>
  <si>
    <t>Noen virksomheter ønsker at utgifter som er betalt av arbeidsgiveren, for eksempel billetter og overnattinger, også skal føres på reiseregningen slik at de har oversikt over reisens totale kostnad.</t>
  </si>
  <si>
    <t>Konteringen fylles normalt ut av den som godkjenner reiseregningen. Dersom reisen skal konteres på standard måte med den konteringen som er oppgitt i IT0027, er det  ikke nødvendig å fylle ut noe her.</t>
  </si>
  <si>
    <t>For alle andre typer utgifter, må det legges ved en kvittering. Dette gjelder også ikke-rutegående transportmidler som drosje og leiebil.</t>
  </si>
  <si>
    <r>
      <t xml:space="preserve"> · </t>
    </r>
    <r>
      <rPr>
        <sz val="11"/>
        <rFont val="Arial"/>
        <family val="0"/>
      </rPr>
      <t xml:space="preserve">Utgifter til rutegående transportmidler  med unntak av rutefly, 1. klasse tog og beste klasse på skip.              </t>
    </r>
  </si>
  <si>
    <t xml:space="preserve">Totalsum  </t>
  </si>
  <si>
    <t>Tromsø</t>
  </si>
  <si>
    <r>
      <t>Fradrag kost</t>
    </r>
    <r>
      <rPr>
        <sz val="10"/>
        <rFont val="Arial"/>
        <family val="2"/>
      </rPr>
      <t>, spesifiser for hvilke datoer det skal trekkes kostgodtgj.</t>
    </r>
  </si>
  <si>
    <t>StillingsID</t>
  </si>
  <si>
    <t>Eksterne må knyttes til en stilling, men denne stillingen behøver ikke å ha en stillingskode. Det er ikke nødvendig å opprette en ny stilling for hver ekstern person som skal registreres. Flere eksterne kan knyttes til den samme stillingen.</t>
  </si>
  <si>
    <t>Dette feltet fylles ut av lønns- og personalkontoret.</t>
  </si>
  <si>
    <r>
      <t xml:space="preserve">Merknader fra virksomheten </t>
    </r>
    <r>
      <rPr>
        <sz val="10"/>
        <rFont val="Arial"/>
        <family val="2"/>
      </rPr>
      <t>(Navn på passasjerer må oppgis her.)</t>
    </r>
    <r>
      <rPr>
        <b/>
        <sz val="10"/>
        <rFont val="Arial"/>
        <family val="2"/>
      </rPr>
      <t xml:space="preserve"> </t>
    </r>
    <r>
      <rPr>
        <b/>
        <sz val="10"/>
        <rFont val="Symbol"/>
        <family val="1"/>
      </rPr>
      <t xml:space="preserve">» </t>
    </r>
  </si>
  <si>
    <r>
      <t xml:space="preserve">Denne reiseregningen kan brukes til enkle innenlandsreiser der det ikke er for mange poster.  Dersom du ikke får plass til alt på denne regningen, må du bruke blankett </t>
    </r>
    <r>
      <rPr>
        <i/>
        <sz val="11"/>
        <rFont val="Arial"/>
        <family val="2"/>
      </rPr>
      <t>40 Reiseregning.</t>
    </r>
  </si>
  <si>
    <r>
      <t xml:space="preserve">På denne blanketten kan du ikke kontere enkelte reisestrekninger eller utgiftskvitteringer. Du kan overstyre standardkonteringen, men da gjelder dette for hele reisen. Dersom du skal overstyre konteringen på enkeltstrekninger eller enkelte utgiftskvitteringer, må du bruke blankett </t>
    </r>
    <r>
      <rPr>
        <i/>
        <sz val="11"/>
        <rFont val="Arial"/>
        <family val="2"/>
      </rPr>
      <t>40 Reiseregning</t>
    </r>
    <r>
      <rPr>
        <sz val="11"/>
        <rFont val="Arial"/>
        <family val="2"/>
      </rPr>
      <t xml:space="preserve"> i stedet. </t>
    </r>
  </si>
  <si>
    <t xml:space="preserve">Hvis du fyller ut denne blanketten på papir, får du ikke se de merknadene som er knyttet til de enkelte felt og du får heller ikke hentet satser og beregnet beløp. Vi har derfor gjentatt en del av merknadene nedenfor. </t>
  </si>
  <si>
    <t>Dersom du ikke vet ansattnummeret ditt, må du sette inn fødselsnummeret i stedet.  NB. Dersom du oppgir ansattnummer, er det viktig at du oppgir det riktige ansattnummeret. Kontroller dette før du sender reiseregningen fra deg.</t>
  </si>
  <si>
    <t>Dersom du har satt inn riktig ansattnummer, er det ikke nødvendig å sette inn fødselsnummer.</t>
  </si>
  <si>
    <r>
      <t xml:space="preserve">Dette feltet beregnes for å gjøre det lettere for deg å oppgi riktig </t>
    </r>
    <r>
      <rPr>
        <i/>
        <sz val="11"/>
        <rFont val="Arial"/>
        <family val="2"/>
      </rPr>
      <t xml:space="preserve">Antall </t>
    </r>
    <r>
      <rPr>
        <sz val="11"/>
        <rFont val="Arial"/>
        <family val="0"/>
      </rPr>
      <t xml:space="preserve">under </t>
    </r>
    <r>
      <rPr>
        <i/>
        <sz val="11"/>
        <rFont val="Arial"/>
        <family val="2"/>
      </rPr>
      <t>Ulegitimert kostgodtgjørelse</t>
    </r>
    <r>
      <rPr>
        <sz val="11"/>
        <rFont val="Arial"/>
        <family val="0"/>
      </rPr>
      <t>.</t>
    </r>
  </si>
  <si>
    <t>Hvis du ikke får beregnet antall timer, har du sannsynligvis oppgitt et av klokkeslettene på feil måte.</t>
  </si>
  <si>
    <r>
      <t>Hvis du fyller ut blanketten på papir, behøver du ikke å skrive inn antall timer her, men du må beregne antallet og oppgi dette under</t>
    </r>
    <r>
      <rPr>
        <i/>
        <sz val="11"/>
        <rFont val="Arial"/>
        <family val="2"/>
      </rPr>
      <t xml:space="preserve"> Ulegitimert kostgodtgjørelse</t>
    </r>
    <r>
      <rPr>
        <sz val="11"/>
        <rFont val="Arial"/>
        <family val="0"/>
      </rPr>
      <t>.</t>
    </r>
  </si>
  <si>
    <r>
      <t xml:space="preserve">Du </t>
    </r>
    <r>
      <rPr>
        <u val="single"/>
        <sz val="11"/>
        <rFont val="Arial"/>
        <family val="2"/>
      </rPr>
      <t>må</t>
    </r>
    <r>
      <rPr>
        <sz val="11"/>
        <rFont val="Arial"/>
        <family val="2"/>
      </rPr>
      <t xml:space="preserve"> oppgi navnet på stedet eller de stedene du reiser til.</t>
    </r>
  </si>
  <si>
    <r>
      <t xml:space="preserve">Du </t>
    </r>
    <r>
      <rPr>
        <u val="single"/>
        <sz val="11"/>
        <rFont val="Arial"/>
        <family val="2"/>
      </rPr>
      <t>må</t>
    </r>
    <r>
      <rPr>
        <sz val="11"/>
        <rFont val="Arial"/>
        <family val="2"/>
      </rPr>
      <t xml:space="preserve"> oppgi hvorfor du foretar denne reisen.</t>
    </r>
  </si>
  <si>
    <r>
      <t xml:space="preserve">Du kan oppgi inntil fem forskjellige reisestrekninger i denne blanketten. Dersom du har flere strekninger enn dette på en reise, må du bruke blankett </t>
    </r>
    <r>
      <rPr>
        <i/>
        <sz val="11"/>
        <rFont val="Arial"/>
        <family val="2"/>
      </rPr>
      <t>40 Reiseregning</t>
    </r>
    <r>
      <rPr>
        <sz val="11"/>
        <rFont val="Arial"/>
        <family val="2"/>
      </rPr>
      <t>.</t>
    </r>
  </si>
  <si>
    <t>Har du kjørt med passasjerer, kjørt på skogsbilvei- eller anleggsvei eller med tilhenger deler av en strekning, må du dele denne strekningen opp i to strekninger. Har du kjørt egen bil hjemmefra til arbeidsstedet før reisen starter eller vært innom arbeidsstedet i forbindelse med hjemreisen, må du også spesifisere reise mellom hjem og arbeid på egne linjer.</t>
  </si>
  <si>
    <r>
      <t xml:space="preserve">Dersom du har brukt bil eller annet eget skyssmiddel på en eller flere av strekningene og skal ha dekket utgiftene til dette, må du oppgi nummeret på strekningen slik som den er oppgitt under </t>
    </r>
    <r>
      <rPr>
        <i/>
        <sz val="11"/>
        <rFont val="Arial"/>
        <family val="2"/>
      </rPr>
      <t>Reisestrekninger</t>
    </r>
    <r>
      <rPr>
        <sz val="11"/>
        <rFont val="Arial"/>
        <family val="2"/>
      </rPr>
      <t xml:space="preserve"> sammen med type kjøretøy og antall km. </t>
    </r>
  </si>
  <si>
    <t>Dersom du har med deg en eller flere pasasjerer, kjører på skogsbil- eller anleggsvei eller kjører med tilhenger, får du et tillegg til kilometergodtgjørelsen. Dette tillegget beregnes  automatisk dersom du oppgir antall km for denne delen av kjøringen.</t>
  </si>
  <si>
    <t>Har du med deg passasjerer, må du oppgi navnet på passasjerene i merknadsfeltet. Passasjerne må ha oppdrag for det offentlige.</t>
  </si>
  <si>
    <t>Her må du oppgi antall timer.</t>
  </si>
  <si>
    <t>Dersom forholdene tilsier det, kan du også få dekket reiser på inntil 5 timer. Beløpet må i tilfellet dokumenteres under utgiftskvitteringer. Det må oppgis en begrunnelse i merknadsfeltet.</t>
  </si>
  <si>
    <t xml:space="preserve">Her oppgis andre utgifter som du har krav på å få dekket. </t>
  </si>
  <si>
    <t>I dette feltet krysser du av for om du har lagt ved en papirkvittering eller ikke. Det er ikke nødvendig med kvittering for:</t>
  </si>
  <si>
    <r>
      <t xml:space="preserve"> · </t>
    </r>
    <r>
      <rPr>
        <sz val="11"/>
        <rFont val="Arial"/>
        <family val="2"/>
      </rPr>
      <t>Parkometerutgifter.</t>
    </r>
  </si>
  <si>
    <r>
      <t xml:space="preserve"> </t>
    </r>
    <r>
      <rPr>
        <sz val="11"/>
        <rFont val="Symbol"/>
        <family val="1"/>
      </rPr>
      <t>·</t>
    </r>
    <r>
      <rPr>
        <sz val="11"/>
        <rFont val="Arial"/>
        <family val="2"/>
      </rPr>
      <t xml:space="preserve">  Utgifter til nødvendig oppbevaring av bagasje.</t>
    </r>
  </si>
  <si>
    <r>
      <t xml:space="preserve"> · </t>
    </r>
    <r>
      <rPr>
        <sz val="11"/>
        <rFont val="Arial"/>
        <family val="2"/>
      </rPr>
      <t>Bom-, bro- og tunnelutgifter ved dekning av avgifter for enkeltpasseringer.</t>
    </r>
  </si>
  <si>
    <r>
      <rPr>
        <sz val="11"/>
        <rFont val="Symbol"/>
        <family val="1"/>
      </rPr>
      <t xml:space="preserve"> ·</t>
    </r>
    <r>
      <rPr>
        <sz val="11"/>
        <rFont val="Arial"/>
        <family val="2"/>
      </rPr>
      <t xml:space="preserve"> Piggdekkavgift i form av dagsoblat eller ved enkeltpasseringer.</t>
    </r>
  </si>
  <si>
    <r>
      <t xml:space="preserve">Du kan kan finne alle registrerte reiser ved hjelp av rapporten som finnes i brukermenyen under </t>
    </r>
    <r>
      <rPr>
        <i/>
        <sz val="11"/>
        <rFont val="Arial"/>
        <family val="2"/>
      </rPr>
      <t>Reiseadministrasjon/Rapporter/S_AHR_61016401 - Reiseoversikt</t>
    </r>
    <r>
      <rPr>
        <sz val="11"/>
        <rFont val="Arial"/>
        <family val="2"/>
      </rPr>
      <t>.</t>
    </r>
    <r>
      <rPr>
        <sz val="11"/>
        <rFont val="Arial"/>
        <family val="0"/>
      </rPr>
      <t xml:space="preserve"> Velg variant CUS&amp;OPAL01. Dersom det er mange reiser, kan det lønne seg å begrense antallet reiser ved å oppgi Ansattnummer i mappekortet Personaldata eller Start- og sluttdato for reisen i mappekortet Rammedata. Da vil det gå fortere å få frem resultatet.</t>
    </r>
  </si>
  <si>
    <r>
      <t xml:space="preserve">StillingsID består av bokstaven S pluss 8 siffer, for eksempel S30003689. Du kan finne stillingsID ved å gå i brukermenyen under </t>
    </r>
    <r>
      <rPr>
        <i/>
        <sz val="11"/>
        <rFont val="Arial"/>
        <family val="2"/>
      </rPr>
      <t>Organisasjons- og stillingsadministrasjon/Vis org.enheter og stillinger/PPOSE - Vis organisasjonsenheter og stillinger</t>
    </r>
    <r>
      <rPr>
        <sz val="11"/>
        <rFont val="Arial"/>
        <family val="2"/>
      </rPr>
      <t xml:space="preserve">. Ønsker du å få opprettet en ny stilling, kan du skrive dette i merknadsfeltet. </t>
    </r>
  </si>
  <si>
    <r>
      <t xml:space="preserve">Dersom du ikke er ansatt i virksomheten, men bare skal ha utbetalt et honorar, dekket en reiseregning eller lignende, og du ikke er registrert i lønnssystemet fra før, må du oppgi opplysningene under overskriften </t>
    </r>
    <r>
      <rPr>
        <i/>
        <sz val="11"/>
        <rFont val="Arial"/>
        <family val="2"/>
      </rPr>
      <t>Eksterne som ikke er registrert i lønnssystemet fra før</t>
    </r>
    <r>
      <rPr>
        <sz val="11"/>
        <rFont val="Arial"/>
        <family val="2"/>
      </rPr>
      <t xml:space="preserve"> nederst på blanketten. Du må også oppgi fødselnummeret ditt.</t>
    </r>
  </si>
  <si>
    <r>
      <t xml:space="preserve">Eksterne som ikke er registrert i lønnssystemet fra før, </t>
    </r>
    <r>
      <rPr>
        <u val="single"/>
        <sz val="11"/>
        <rFont val="Arial"/>
        <family val="2"/>
      </rPr>
      <t>må</t>
    </r>
    <r>
      <rPr>
        <sz val="11"/>
        <rFont val="Arial"/>
        <family val="0"/>
      </rPr>
      <t xml:space="preserve"> fylle ut fødselsnummer.</t>
    </r>
  </si>
  <si>
    <t>Eksterne som ikke er registrert i lønnssystemet fra før</t>
  </si>
  <si>
    <r>
      <t xml:space="preserve">Merknader fra DFØ </t>
    </r>
    <r>
      <rPr>
        <b/>
        <sz val="10"/>
        <rFont val="Symbol"/>
        <family val="1"/>
      </rPr>
      <t>»</t>
    </r>
  </si>
  <si>
    <t xml:space="preserve">Satsene og beregningene i dette regnearket, er tatt med for å gi en omtrentlig oversikt over hva som vil bli utbetalt. Det er de satsene og beregningene som ligger i lønnssystemet som vil bli brukt ved utbetaling av reiseregningen. </t>
  </si>
  <si>
    <t>EKSTERNE SOM IKKE ER REGISTRERT I LØNNSSYSTEMET FRA FØR</t>
  </si>
  <si>
    <t xml:space="preserve">Dersom regningsutstederen har tatt ut et reiseforskudd, må du oppgi reisenummeret på forskuddet. Reisenummeret tildeles i det reiseforskuddet registreres i lønnssystemet. </t>
  </si>
  <si>
    <t xml:space="preserve">For reiser der det ikke tas ut reiseforskudd, tildeles reisenummeret i det reiseregningen registreres i lønnssystemet. Det anbefales at du setter reisenummeret på reiseregningen før denne arkiveres. </t>
  </si>
  <si>
    <t>Dersom du ikke bryr deg om å få vite hvilket beløp du vil få utbetalt, klarer det seg at du oppgir antall. Når reiseregningen registreres inn i lønnssystemet, vil systemet finne riktig sats og beregne refusjonsbeløpet.</t>
  </si>
  <si>
    <t>Dokumenttype</t>
  </si>
  <si>
    <t>Passnummer</t>
  </si>
  <si>
    <t>Social security number</t>
  </si>
  <si>
    <t>Tax identification number</t>
  </si>
  <si>
    <t>VAT identification number</t>
  </si>
  <si>
    <t>Nummer</t>
  </si>
  <si>
    <t>Land</t>
  </si>
  <si>
    <t>Dokumenttype, nummer og land</t>
  </si>
  <si>
    <t>Personer uten norsk fødselsnummer/D-nummer må angi en internasjonal identifikator som for eksempel passnummer.</t>
  </si>
  <si>
    <t>Motorsykkel over 125 ccm</t>
  </si>
  <si>
    <t>Moped, motorsykkel opp tom 125 ccm og andre motoriserte fremkostmidler</t>
  </si>
  <si>
    <t>Snøscooter og ATV</t>
  </si>
  <si>
    <t>Tillegg skogs- og anleggsveier</t>
  </si>
  <si>
    <t>Tillegg pr. km pr. arbeidstaker</t>
  </si>
  <si>
    <t>Fradrag frokost 6-12 timer</t>
  </si>
  <si>
    <t>Fradrag frokost mer enn 12 timer</t>
  </si>
  <si>
    <t>6-12 timer</t>
  </si>
  <si>
    <t>Fradrag lunsj 6-12 timer</t>
  </si>
  <si>
    <t>Fradrag lunsj mer enn 12 timer</t>
  </si>
  <si>
    <t>Fradrag middag 6-12 timer</t>
  </si>
  <si>
    <t>Fradrag middag mer enn 12 timer</t>
  </si>
  <si>
    <t>Motorsykkel hjem-arbeid</t>
  </si>
  <si>
    <t>Båt med motor</t>
  </si>
  <si>
    <t>Bil hjem-arbeid 0-10 000 km</t>
  </si>
  <si>
    <t>Bil mer enn 10 000 km</t>
  </si>
  <si>
    <t>Bil hjem-arbeid mer enn 10 000 km</t>
  </si>
  <si>
    <t>Pendler inntil 50 000 km</t>
  </si>
  <si>
    <t>Pendler over 50 000 km</t>
  </si>
  <si>
    <t>Bil 0-10 000 km</t>
  </si>
  <si>
    <t>Er virksomheten omfattet av nettoføringsordningen for budsjettering og regnskapsføring av merverdiavgift?</t>
  </si>
  <si>
    <t>Arbeidstakere som fyller drivstoff der bomavgift er inkludert i drivstoffprisen gis kr 0,10 per km i tillegg til kilometersatsen. Disse må oppgi Tromsø som region.</t>
  </si>
  <si>
    <t>Endret 01.01.19</t>
  </si>
  <si>
    <t>Disse satsene er resultatet av forhandlinger mellom Kommunal- og moderniseringsdepartementet (KMD) og hovedsammenslutningene. De gjelder fra 1. januar 2019.</t>
  </si>
</sst>
</file>

<file path=xl/styles.xml><?xml version="1.0" encoding="utf-8"?>
<styleSheet xmlns="http://schemas.openxmlformats.org/spreadsheetml/2006/main">
  <numFmts count="38">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dd\.mm\.yy;@"/>
    <numFmt numFmtId="181" formatCode="[$-814]d\.\ mmmm\ yyyy"/>
    <numFmt numFmtId="182" formatCode="h:mm:ss;@"/>
    <numFmt numFmtId="183" formatCode="hh:mm:ss;@"/>
    <numFmt numFmtId="184" formatCode="0.0"/>
    <numFmt numFmtId="185" formatCode="[$-414]d\.\ mmmm\ yyyy"/>
    <numFmt numFmtId="186" formatCode="dd/mm/yy;@"/>
    <numFmt numFmtId="187" formatCode="hh:mm;@"/>
    <numFmt numFmtId="188" formatCode="0.0000"/>
    <numFmt numFmtId="189" formatCode="hh\.mm\.ss;@"/>
    <numFmt numFmtId="190" formatCode="&quot;Ja&quot;;&quot;Ja&quot;;&quot;Nei&quot;"/>
    <numFmt numFmtId="191" formatCode="&quot;Sann&quot;;&quot;Sann&quot;;&quot;Usann&quot;"/>
    <numFmt numFmtId="192" formatCode="&quot;På&quot;;&quot;På&quot;;&quot;Av&quot;"/>
    <numFmt numFmtId="193" formatCode="[$€-2]\ ###,000_);[Red]\([$€-2]\ ###,000\)"/>
  </numFmts>
  <fonts count="55">
    <font>
      <sz val="11"/>
      <name val="Arial"/>
      <family val="0"/>
    </font>
    <font>
      <sz val="10"/>
      <name val="Arial"/>
      <family val="0"/>
    </font>
    <font>
      <sz val="8"/>
      <name val="Arial"/>
      <family val="2"/>
    </font>
    <font>
      <b/>
      <sz val="11"/>
      <name val="Arial"/>
      <family val="2"/>
    </font>
    <font>
      <b/>
      <sz val="10"/>
      <name val="Arial"/>
      <family val="2"/>
    </font>
    <font>
      <sz val="8"/>
      <name val="Tahoma"/>
      <family val="2"/>
    </font>
    <font>
      <sz val="10"/>
      <name val="Symbol"/>
      <family val="1"/>
    </font>
    <font>
      <b/>
      <sz val="10"/>
      <name val="Symbol"/>
      <family val="1"/>
    </font>
    <font>
      <b/>
      <sz val="11"/>
      <color indexed="18"/>
      <name val="Arial"/>
      <family val="2"/>
    </font>
    <font>
      <sz val="10"/>
      <name val="Tahoma"/>
      <family val="2"/>
    </font>
    <font>
      <i/>
      <sz val="11"/>
      <name val="Arial"/>
      <family val="2"/>
    </font>
    <font>
      <i/>
      <sz val="10"/>
      <name val="Arial"/>
      <family val="2"/>
    </font>
    <font>
      <u val="single"/>
      <sz val="11"/>
      <name val="Arial"/>
      <family val="2"/>
    </font>
    <font>
      <sz val="11"/>
      <name val="Symbol"/>
      <family val="1"/>
    </font>
    <font>
      <sz val="11"/>
      <color indexed="9"/>
      <name val="Arial"/>
      <family val="2"/>
    </font>
    <font>
      <b/>
      <sz val="11"/>
      <color indexed="62"/>
      <name val="Arial"/>
      <family val="2"/>
    </font>
    <font>
      <b/>
      <sz val="9"/>
      <name val="Tahoma"/>
      <family val="2"/>
    </font>
    <font>
      <sz val="9"/>
      <name val="Tahoma"/>
      <family val="2"/>
    </font>
    <font>
      <b/>
      <sz val="9"/>
      <name val="Arial"/>
      <family val="2"/>
    </font>
    <font>
      <sz val="9"/>
      <name val="Arial"/>
      <family val="2"/>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color indexed="63"/>
      </top>
      <bottom style="thin"/>
    </border>
    <border>
      <left style="thin"/>
      <right style="thin"/>
      <top style="double"/>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thin"/>
      <right style="double"/>
      <top>
        <color indexed="63"/>
      </top>
      <bottom style="double"/>
    </border>
    <border>
      <left>
        <color indexed="63"/>
      </left>
      <right style="double"/>
      <top>
        <color indexed="63"/>
      </top>
      <bottom style="double"/>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21" borderId="0" applyNumberFormat="0" applyBorder="0" applyAlignment="0" applyProtection="0"/>
    <xf numFmtId="0" fontId="41" fillId="0" borderId="0" applyNumberFormat="0" applyFill="0" applyBorder="0" applyAlignment="0" applyProtection="0"/>
    <xf numFmtId="0" fontId="42" fillId="22" borderId="0" applyNumberFormat="0" applyBorder="0" applyAlignment="0" applyProtection="0"/>
    <xf numFmtId="0" fontId="43" fillId="23" borderId="1" applyNumberFormat="0" applyAlignment="0" applyProtection="0"/>
    <xf numFmtId="0" fontId="44" fillId="0" borderId="2" applyNumberFormat="0" applyFill="0" applyAlignment="0" applyProtection="0"/>
    <xf numFmtId="179" fontId="1" fillId="0" borderId="0" applyFont="0" applyFill="0" applyBorder="0" applyAlignment="0" applyProtection="0"/>
    <xf numFmtId="0" fontId="45" fillId="24" borderId="3" applyNumberFormat="0" applyAlignment="0" applyProtection="0"/>
    <xf numFmtId="0" fontId="0" fillId="25" borderId="4" applyNumberFormat="0" applyFont="0" applyAlignment="0" applyProtection="0"/>
    <xf numFmtId="0" fontId="46" fillId="26" borderId="0" applyNumberFormat="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8" applyNumberFormat="0" applyFill="0" applyAlignment="0" applyProtection="0"/>
    <xf numFmtId="177" fontId="1" fillId="0" borderId="0" applyFont="0" applyFill="0" applyBorder="0" applyAlignment="0" applyProtection="0"/>
    <xf numFmtId="0" fontId="52" fillId="20" borderId="9" applyNumberFormat="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53" fillId="0" borderId="0" applyNumberFormat="0" applyFill="0" applyBorder="0" applyAlignment="0" applyProtection="0"/>
  </cellStyleXfs>
  <cellXfs count="253">
    <xf numFmtId="0" fontId="0" fillId="0" borderId="0" xfId="0" applyAlignment="1">
      <alignment/>
    </xf>
    <xf numFmtId="0" fontId="1" fillId="0" borderId="0" xfId="0" applyFont="1" applyAlignment="1">
      <alignment/>
    </xf>
    <xf numFmtId="2" fontId="0" fillId="0" borderId="0" xfId="0" applyNumberFormat="1" applyAlignment="1">
      <alignment/>
    </xf>
    <xf numFmtId="0" fontId="0" fillId="0" borderId="0" xfId="0" applyFill="1" applyAlignment="1">
      <alignment/>
    </xf>
    <xf numFmtId="0" fontId="8" fillId="0" borderId="0" xfId="0" applyFont="1" applyAlignment="1">
      <alignment/>
    </xf>
    <xf numFmtId="0" fontId="0" fillId="0" borderId="0" xfId="0" applyFont="1" applyBorder="1" applyAlignment="1" applyProtection="1">
      <alignment horizontal="left" vertical="center" wrapText="1"/>
      <protection/>
    </xf>
    <xf numFmtId="0" fontId="0" fillId="0" borderId="0" xfId="0" applyAlignment="1" applyProtection="1">
      <alignment/>
      <protection/>
    </xf>
    <xf numFmtId="0" fontId="3" fillId="0" borderId="0" xfId="0" applyFont="1" applyAlignment="1">
      <alignment/>
    </xf>
    <xf numFmtId="0" fontId="3" fillId="0" borderId="0" xfId="0" applyFont="1" applyAlignment="1">
      <alignment/>
    </xf>
    <xf numFmtId="4" fontId="3" fillId="0" borderId="0" xfId="0" applyNumberFormat="1" applyFont="1" applyAlignment="1">
      <alignment/>
    </xf>
    <xf numFmtId="4" fontId="0" fillId="0" borderId="0" xfId="0" applyNumberFormat="1" applyAlignment="1">
      <alignment/>
    </xf>
    <xf numFmtId="0" fontId="0" fillId="0" borderId="0" xfId="0" applyFont="1" applyAlignment="1">
      <alignment/>
    </xf>
    <xf numFmtId="4" fontId="0" fillId="0" borderId="0" xfId="0" applyNumberFormat="1" applyFont="1" applyAlignment="1">
      <alignment/>
    </xf>
    <xf numFmtId="4" fontId="3" fillId="0" borderId="0" xfId="0" applyNumberFormat="1" applyFont="1" applyAlignment="1">
      <alignment/>
    </xf>
    <xf numFmtId="4" fontId="1" fillId="0" borderId="0" xfId="0" applyNumberFormat="1" applyFont="1" applyAlignment="1">
      <alignment/>
    </xf>
    <xf numFmtId="0" fontId="8" fillId="0" borderId="0" xfId="0" applyFont="1" applyAlignment="1">
      <alignment/>
    </xf>
    <xf numFmtId="0" fontId="0" fillId="0" borderId="10" xfId="0" applyBorder="1" applyAlignment="1">
      <alignment/>
    </xf>
    <xf numFmtId="0" fontId="0" fillId="0" borderId="0" xfId="0" applyAlignment="1">
      <alignment vertical="center" wrapText="1"/>
    </xf>
    <xf numFmtId="0" fontId="0" fillId="0" borderId="0" xfId="0" applyFont="1" applyAlignment="1">
      <alignment vertical="center" wrapText="1"/>
    </xf>
    <xf numFmtId="0" fontId="0" fillId="0" borderId="0" xfId="0" applyAlignment="1">
      <alignment wrapText="1"/>
    </xf>
    <xf numFmtId="0" fontId="0" fillId="0" borderId="0" xfId="0" applyFont="1" applyAlignment="1">
      <alignment wrapText="1"/>
    </xf>
    <xf numFmtId="0" fontId="14" fillId="0" borderId="0" xfId="0" applyFont="1" applyAlignment="1">
      <alignment/>
    </xf>
    <xf numFmtId="4" fontId="14" fillId="0" borderId="0" xfId="0" applyNumberFormat="1" applyFont="1" applyAlignment="1">
      <alignment/>
    </xf>
    <xf numFmtId="0" fontId="0" fillId="0" borderId="0" xfId="0" applyBorder="1" applyAlignment="1">
      <alignment/>
    </xf>
    <xf numFmtId="4" fontId="0" fillId="0" borderId="0" xfId="0" applyNumberFormat="1" applyBorder="1" applyAlignment="1">
      <alignment/>
    </xf>
    <xf numFmtId="0" fontId="0" fillId="0" borderId="0" xfId="0" applyFont="1" applyAlignment="1">
      <alignment/>
    </xf>
    <xf numFmtId="2" fontId="14" fillId="0" borderId="0" xfId="0" applyNumberFormat="1" applyFont="1" applyAlignment="1">
      <alignment/>
    </xf>
    <xf numFmtId="2" fontId="0" fillId="0" borderId="0" xfId="0" applyNumberFormat="1" applyFont="1" applyAlignment="1">
      <alignment/>
    </xf>
    <xf numFmtId="4" fontId="0" fillId="0" borderId="11" xfId="0" applyNumberFormat="1" applyBorder="1" applyAlignment="1" applyProtection="1">
      <alignment horizontal="right"/>
      <protection/>
    </xf>
    <xf numFmtId="4" fontId="0" fillId="0" borderId="12" xfId="0" applyNumberFormat="1" applyBorder="1" applyAlignment="1" applyProtection="1">
      <alignment horizontal="right"/>
      <protection/>
    </xf>
    <xf numFmtId="4" fontId="0" fillId="0" borderId="13" xfId="0" applyNumberFormat="1" applyBorder="1" applyAlignment="1" applyProtection="1">
      <alignment horizontal="right"/>
      <protection/>
    </xf>
    <xf numFmtId="0" fontId="1" fillId="33" borderId="14" xfId="0" applyFont="1" applyFill="1" applyBorder="1" applyAlignment="1" applyProtection="1">
      <alignment horizontal="left"/>
      <protection/>
    </xf>
    <xf numFmtId="0" fontId="1" fillId="33" borderId="15" xfId="0" applyFont="1" applyFill="1" applyBorder="1" applyAlignment="1" applyProtection="1">
      <alignment horizontal="left"/>
      <protection/>
    </xf>
    <xf numFmtId="0" fontId="0" fillId="0" borderId="15"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locked="0"/>
    </xf>
    <xf numFmtId="49" fontId="0" fillId="0" borderId="18" xfId="0" applyNumberFormat="1" applyBorder="1" applyAlignment="1" applyProtection="1">
      <alignment horizontal="left"/>
      <protection locked="0"/>
    </xf>
    <xf numFmtId="0" fontId="0" fillId="0" borderId="18" xfId="0" applyBorder="1" applyAlignment="1" applyProtection="1">
      <alignment/>
      <protection locked="0"/>
    </xf>
    <xf numFmtId="1" fontId="0" fillId="0" borderId="17" xfId="0" applyNumberFormat="1" applyBorder="1" applyAlignment="1" applyProtection="1">
      <alignment horizontal="center"/>
      <protection locked="0"/>
    </xf>
    <xf numFmtId="187" fontId="0" fillId="0" borderId="17" xfId="0" applyNumberFormat="1" applyFill="1" applyBorder="1" applyAlignment="1" applyProtection="1">
      <alignment horizontal="center"/>
      <protection locked="0"/>
    </xf>
    <xf numFmtId="0" fontId="0" fillId="0" borderId="17" xfId="0" applyFont="1" applyBorder="1" applyAlignment="1" applyProtection="1">
      <alignment horizontal="left"/>
      <protection locked="0"/>
    </xf>
    <xf numFmtId="0" fontId="1" fillId="33" borderId="17" xfId="0" applyFont="1" applyFill="1" applyBorder="1" applyAlignment="1">
      <alignment horizontal="center"/>
    </xf>
    <xf numFmtId="187" fontId="1" fillId="33" borderId="17" xfId="0" applyNumberFormat="1" applyFont="1" applyFill="1" applyBorder="1" applyAlignment="1" applyProtection="1">
      <alignment horizontal="center"/>
      <protection/>
    </xf>
    <xf numFmtId="0" fontId="0" fillId="0" borderId="17" xfId="0" applyBorder="1" applyAlignment="1" applyProtection="1">
      <alignment/>
      <protection/>
    </xf>
    <xf numFmtId="184" fontId="0" fillId="0" borderId="17" xfId="0" applyNumberFormat="1" applyBorder="1" applyAlignment="1">
      <alignment horizontal="center"/>
    </xf>
    <xf numFmtId="0" fontId="1" fillId="33" borderId="14" xfId="0" applyFont="1" applyFill="1" applyBorder="1" applyAlignment="1" applyProtection="1">
      <alignment horizontal="center"/>
      <protection/>
    </xf>
    <xf numFmtId="0" fontId="1" fillId="33" borderId="15" xfId="0" applyFont="1" applyFill="1" applyBorder="1" applyAlignment="1" applyProtection="1">
      <alignment horizontal="center"/>
      <protection/>
    </xf>
    <xf numFmtId="0" fontId="1" fillId="33" borderId="16" xfId="0" applyFont="1" applyFill="1" applyBorder="1" applyAlignment="1" applyProtection="1">
      <alignment horizontal="center"/>
      <protection/>
    </xf>
    <xf numFmtId="0" fontId="1" fillId="33" borderId="19" xfId="0" applyFont="1" applyFill="1" applyBorder="1" applyAlignment="1">
      <alignment/>
    </xf>
    <xf numFmtId="0" fontId="0" fillId="33" borderId="10" xfId="0" applyFill="1" applyBorder="1" applyAlignment="1">
      <alignment/>
    </xf>
    <xf numFmtId="0" fontId="0" fillId="33" borderId="20" xfId="0" applyFill="1" applyBorder="1" applyAlignment="1">
      <alignment/>
    </xf>
    <xf numFmtId="0" fontId="1" fillId="33" borderId="14" xfId="0" applyFont="1" applyFill="1" applyBorder="1" applyAlignment="1" applyProtection="1">
      <alignment/>
      <protection/>
    </xf>
    <xf numFmtId="0" fontId="1" fillId="33" borderId="15" xfId="0" applyFont="1" applyFill="1" applyBorder="1" applyAlignment="1" applyProtection="1">
      <alignment/>
      <protection/>
    </xf>
    <xf numFmtId="49" fontId="0" fillId="0" borderId="17" xfId="0" applyNumberFormat="1" applyBorder="1" applyAlignment="1" applyProtection="1">
      <alignment/>
      <protection locked="0"/>
    </xf>
    <xf numFmtId="0" fontId="11" fillId="34" borderId="14" xfId="0" applyFont="1" applyFill="1" applyBorder="1" applyAlignment="1">
      <alignment/>
    </xf>
    <xf numFmtId="0" fontId="10" fillId="34" borderId="15" xfId="0" applyFont="1" applyFill="1" applyBorder="1" applyAlignment="1">
      <alignment/>
    </xf>
    <xf numFmtId="0" fontId="10" fillId="34" borderId="16" xfId="0" applyFont="1" applyFill="1" applyBorder="1" applyAlignment="1">
      <alignment/>
    </xf>
    <xf numFmtId="1" fontId="0" fillId="0" borderId="14" xfId="0" applyNumberFormat="1" applyBorder="1" applyAlignment="1" applyProtection="1">
      <alignment horizontal="center"/>
      <protection locked="0"/>
    </xf>
    <xf numFmtId="1" fontId="0" fillId="0" borderId="15" xfId="0" applyNumberFormat="1" applyBorder="1" applyAlignment="1" applyProtection="1">
      <alignment horizontal="center"/>
      <protection locked="0"/>
    </xf>
    <xf numFmtId="1" fontId="0" fillId="0" borderId="16" xfId="0" applyNumberFormat="1" applyBorder="1" applyAlignment="1" applyProtection="1">
      <alignment horizontal="center"/>
      <protection locked="0"/>
    </xf>
    <xf numFmtId="0" fontId="1" fillId="33" borderId="17" xfId="0" applyFont="1" applyFill="1" applyBorder="1" applyAlignment="1" applyProtection="1">
      <alignment/>
      <protection/>
    </xf>
    <xf numFmtId="0" fontId="0" fillId="0" borderId="15" xfId="0" applyBorder="1" applyAlignment="1">
      <alignment/>
    </xf>
    <xf numFmtId="0" fontId="1" fillId="33" borderId="17" xfId="0" applyFont="1" applyFill="1" applyBorder="1" applyAlignment="1" applyProtection="1">
      <alignment/>
      <protection/>
    </xf>
    <xf numFmtId="0" fontId="0" fillId="33" borderId="17" xfId="0" applyFill="1" applyBorder="1" applyAlignment="1" applyProtection="1">
      <alignment/>
      <protection/>
    </xf>
    <xf numFmtId="49" fontId="0" fillId="0" borderId="14" xfId="0" applyNumberFormat="1" applyFont="1" applyBorder="1" applyAlignment="1" applyProtection="1">
      <alignment horizontal="center"/>
      <protection locked="0"/>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0" fillId="34" borderId="14" xfId="0" applyNumberFormat="1" applyFont="1" applyFill="1" applyBorder="1" applyAlignment="1" applyProtection="1">
      <alignment horizontal="center"/>
      <protection locked="0"/>
    </xf>
    <xf numFmtId="0" fontId="0" fillId="34" borderId="15" xfId="0" applyNumberFormat="1" applyFont="1" applyFill="1" applyBorder="1" applyAlignment="1" applyProtection="1">
      <alignment horizontal="center"/>
      <protection locked="0"/>
    </xf>
    <xf numFmtId="0" fontId="0" fillId="34" borderId="16" xfId="0" applyNumberFormat="1" applyFont="1" applyFill="1" applyBorder="1" applyAlignment="1" applyProtection="1">
      <alignment horizontal="center"/>
      <protection locked="0"/>
    </xf>
    <xf numFmtId="0" fontId="1" fillId="33" borderId="17" xfId="0" applyFont="1" applyFill="1" applyBorder="1" applyAlignment="1">
      <alignment/>
    </xf>
    <xf numFmtId="0" fontId="0" fillId="33" borderId="17" xfId="0" applyFill="1" applyBorder="1" applyAlignment="1">
      <alignment/>
    </xf>
    <xf numFmtId="1" fontId="0" fillId="0" borderId="17" xfId="0" applyNumberFormat="1" applyBorder="1" applyAlignment="1">
      <alignment horizontal="center"/>
    </xf>
    <xf numFmtId="0" fontId="4" fillId="33" borderId="21" xfId="0" applyFont="1" applyFill="1" applyBorder="1" applyAlignment="1">
      <alignment/>
    </xf>
    <xf numFmtId="0" fontId="4" fillId="33" borderId="22" xfId="0" applyFont="1" applyFill="1" applyBorder="1" applyAlignment="1">
      <alignment/>
    </xf>
    <xf numFmtId="0" fontId="0" fillId="0" borderId="23" xfId="0" applyBorder="1" applyAlignment="1">
      <alignment/>
    </xf>
    <xf numFmtId="0" fontId="1" fillId="33" borderId="24" xfId="0" applyFont="1" applyFill="1" applyBorder="1" applyAlignment="1">
      <alignment horizontal="right"/>
    </xf>
    <xf numFmtId="0" fontId="0" fillId="0" borderId="24" xfId="0" applyBorder="1" applyAlignment="1">
      <alignment/>
    </xf>
    <xf numFmtId="186" fontId="0" fillId="0" borderId="17" xfId="0" applyNumberFormat="1" applyBorder="1" applyAlignment="1" applyProtection="1">
      <alignment horizontal="center"/>
      <protection locked="0"/>
    </xf>
    <xf numFmtId="4" fontId="0" fillId="0" borderId="0" xfId="0" applyNumberFormat="1" applyFont="1" applyAlignment="1">
      <alignment/>
    </xf>
    <xf numFmtId="0" fontId="0" fillId="0" borderId="0" xfId="0" applyFont="1" applyFill="1" applyBorder="1" applyAlignment="1">
      <alignment/>
    </xf>
    <xf numFmtId="0" fontId="4" fillId="33" borderId="25" xfId="0" applyFont="1" applyFill="1" applyBorder="1" applyAlignment="1">
      <alignment/>
    </xf>
    <xf numFmtId="4" fontId="0" fillId="0" borderId="17" xfId="0" applyNumberFormat="1" applyBorder="1" applyAlignment="1" applyProtection="1">
      <alignment horizontal="right"/>
      <protection locked="0"/>
    </xf>
    <xf numFmtId="0" fontId="1" fillId="33" borderId="22" xfId="0" applyFont="1" applyFill="1" applyBorder="1" applyAlignment="1">
      <alignment/>
    </xf>
    <xf numFmtId="0" fontId="1" fillId="33" borderId="23" xfId="0" applyFont="1" applyFill="1" applyBorder="1" applyAlignment="1">
      <alignment/>
    </xf>
    <xf numFmtId="4" fontId="0" fillId="0" borderId="18" xfId="0" applyNumberFormat="1" applyBorder="1" applyAlignment="1" applyProtection="1">
      <alignment horizontal="right"/>
      <protection locked="0"/>
    </xf>
    <xf numFmtId="1" fontId="0" fillId="0" borderId="14" xfId="0" applyNumberFormat="1" applyBorder="1" applyAlignment="1" applyProtection="1">
      <alignment horizontal="left"/>
      <protection locked="0"/>
    </xf>
    <xf numFmtId="1" fontId="0" fillId="0" borderId="15" xfId="0" applyNumberFormat="1" applyBorder="1" applyAlignment="1" applyProtection="1">
      <alignment horizontal="left"/>
      <protection locked="0"/>
    </xf>
    <xf numFmtId="0" fontId="0" fillId="0" borderId="15" xfId="0" applyBorder="1" applyAlignment="1" applyProtection="1">
      <alignment horizontal="left"/>
      <protection locked="0"/>
    </xf>
    <xf numFmtId="0" fontId="0" fillId="0" borderId="16" xfId="0" applyBorder="1" applyAlignment="1" applyProtection="1">
      <alignment horizontal="left"/>
      <protection locked="0"/>
    </xf>
    <xf numFmtId="0" fontId="0" fillId="0" borderId="0" xfId="0" applyFont="1" applyAlignment="1">
      <alignment/>
    </xf>
    <xf numFmtId="49" fontId="0" fillId="0" borderId="17" xfId="0" applyNumberFormat="1" applyFont="1" applyBorder="1" applyAlignment="1" applyProtection="1">
      <alignment/>
      <protection locked="0"/>
    </xf>
    <xf numFmtId="49" fontId="0" fillId="34" borderId="18" xfId="0" applyNumberFormat="1" applyFont="1" applyFill="1" applyBorder="1" applyAlignment="1" applyProtection="1">
      <alignment horizontal="center"/>
      <protection locked="0"/>
    </xf>
    <xf numFmtId="180" fontId="0" fillId="0" borderId="14" xfId="0" applyNumberFormat="1" applyFont="1" applyBorder="1" applyAlignment="1" applyProtection="1">
      <alignment horizontal="center"/>
      <protection locked="0"/>
    </xf>
    <xf numFmtId="180" fontId="0" fillId="0" borderId="15" xfId="0" applyNumberFormat="1" applyFont="1" applyBorder="1" applyAlignment="1" applyProtection="1">
      <alignment horizontal="center"/>
      <protection locked="0"/>
    </xf>
    <xf numFmtId="180" fontId="0" fillId="0" borderId="16" xfId="0" applyNumberFormat="1" applyFont="1" applyBorder="1" applyAlignment="1" applyProtection="1">
      <alignment horizontal="center"/>
      <protection locked="0"/>
    </xf>
    <xf numFmtId="0" fontId="1" fillId="33" borderId="17" xfId="0" applyFont="1" applyFill="1" applyBorder="1" applyAlignment="1" applyProtection="1">
      <alignment horizontal="left"/>
      <protection/>
    </xf>
    <xf numFmtId="0" fontId="0" fillId="33" borderId="17" xfId="0" applyFill="1" applyBorder="1" applyAlignment="1" applyProtection="1">
      <alignment horizontal="left"/>
      <protection/>
    </xf>
    <xf numFmtId="49" fontId="0" fillId="34" borderId="18" xfId="0" applyNumberFormat="1" applyFill="1" applyBorder="1" applyAlignment="1" applyProtection="1">
      <alignment horizontal="center"/>
      <protection locked="0"/>
    </xf>
    <xf numFmtId="0" fontId="4" fillId="33" borderId="24" xfId="0" applyFont="1" applyFill="1" applyBorder="1" applyAlignment="1">
      <alignment/>
    </xf>
    <xf numFmtId="0" fontId="0" fillId="0" borderId="26" xfId="0" applyFont="1" applyBorder="1" applyAlignment="1" applyProtection="1">
      <alignment horizontal="left" vertical="top" wrapText="1"/>
      <protection locked="0"/>
    </xf>
    <xf numFmtId="0" fontId="0" fillId="0" borderId="27" xfId="0" applyFont="1" applyBorder="1" applyAlignment="1" applyProtection="1">
      <alignment horizontal="left" vertical="top" wrapText="1"/>
      <protection locked="0"/>
    </xf>
    <xf numFmtId="0" fontId="0" fillId="0" borderId="28" xfId="0" applyBorder="1" applyAlignment="1" applyProtection="1">
      <alignment vertical="top" wrapText="1"/>
      <protection locked="0"/>
    </xf>
    <xf numFmtId="0" fontId="0" fillId="0" borderId="29"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30" xfId="0" applyBorder="1" applyAlignment="1" applyProtection="1">
      <alignment vertical="top" wrapText="1"/>
      <protection locked="0"/>
    </xf>
    <xf numFmtId="0" fontId="0" fillId="0" borderId="31" xfId="0" applyFont="1" applyBorder="1" applyAlignment="1" applyProtection="1">
      <alignment horizontal="left" vertical="top" wrapText="1"/>
      <protection locked="0"/>
    </xf>
    <xf numFmtId="0" fontId="0" fillId="0" borderId="32" xfId="0" applyFont="1" applyBorder="1" applyAlignment="1" applyProtection="1">
      <alignment horizontal="left" vertical="top" wrapText="1"/>
      <protection locked="0"/>
    </xf>
    <xf numFmtId="0" fontId="0" fillId="0" borderId="33" xfId="0" applyBorder="1" applyAlignment="1" applyProtection="1">
      <alignment vertical="top" wrapText="1"/>
      <protection locked="0"/>
    </xf>
    <xf numFmtId="0" fontId="0" fillId="33" borderId="15" xfId="0" applyFill="1" applyBorder="1" applyAlignment="1" applyProtection="1">
      <alignment/>
      <protection/>
    </xf>
    <xf numFmtId="0" fontId="0" fillId="33" borderId="16" xfId="0" applyFill="1" applyBorder="1" applyAlignment="1" applyProtection="1">
      <alignment/>
      <protection/>
    </xf>
    <xf numFmtId="0" fontId="1" fillId="33" borderId="16" xfId="0" applyFont="1" applyFill="1" applyBorder="1" applyAlignment="1" applyProtection="1">
      <alignment horizontal="left"/>
      <protection/>
    </xf>
    <xf numFmtId="0" fontId="4" fillId="33" borderId="24" xfId="0" applyFont="1" applyFill="1" applyBorder="1" applyAlignment="1" applyProtection="1">
      <alignment horizontal="left"/>
      <protection/>
    </xf>
    <xf numFmtId="0" fontId="4" fillId="33" borderId="24" xfId="0" applyFont="1" applyFill="1" applyBorder="1" applyAlignment="1">
      <alignment horizontal="left"/>
    </xf>
    <xf numFmtId="0" fontId="0" fillId="34" borderId="14" xfId="0" applyFill="1" applyBorder="1" applyAlignment="1">
      <alignment wrapText="1"/>
    </xf>
    <xf numFmtId="0" fontId="0" fillId="34" borderId="15" xfId="0" applyFill="1" applyBorder="1" applyAlignment="1">
      <alignment wrapText="1"/>
    </xf>
    <xf numFmtId="0" fontId="0" fillId="34" borderId="16" xfId="0" applyFill="1" applyBorder="1" applyAlignment="1">
      <alignment wrapText="1"/>
    </xf>
    <xf numFmtId="1" fontId="0" fillId="0" borderId="11" xfId="0" applyNumberFormat="1" applyBorder="1" applyAlignment="1" applyProtection="1">
      <alignment horizontal="center"/>
      <protection locked="0"/>
    </xf>
    <xf numFmtId="1" fontId="0" fillId="0" borderId="12" xfId="0" applyNumberFormat="1" applyBorder="1" applyAlignment="1" applyProtection="1">
      <alignment horizontal="center"/>
      <protection locked="0"/>
    </xf>
    <xf numFmtId="1" fontId="0" fillId="0" borderId="13" xfId="0" applyNumberFormat="1" applyBorder="1" applyAlignment="1" applyProtection="1">
      <alignment horizontal="center"/>
      <protection locked="0"/>
    </xf>
    <xf numFmtId="0" fontId="0" fillId="0" borderId="14" xfId="0" applyBorder="1" applyAlignment="1" applyProtection="1">
      <alignment horizontal="center"/>
      <protection locked="0"/>
    </xf>
    <xf numFmtId="4" fontId="0" fillId="0" borderId="19" xfId="0" applyNumberFormat="1" applyBorder="1" applyAlignment="1" applyProtection="1">
      <alignment horizontal="right"/>
      <protection/>
    </xf>
    <xf numFmtId="4" fontId="0" fillId="0" borderId="10" xfId="0" applyNumberFormat="1" applyBorder="1" applyAlignment="1" applyProtection="1">
      <alignment horizontal="right"/>
      <protection/>
    </xf>
    <xf numFmtId="4" fontId="0" fillId="0" borderId="20" xfId="0" applyNumberFormat="1" applyBorder="1" applyAlignment="1" applyProtection="1">
      <alignment horizontal="right"/>
      <protection/>
    </xf>
    <xf numFmtId="49" fontId="0" fillId="0" borderId="17" xfId="0" applyNumberFormat="1" applyBorder="1" applyAlignment="1" applyProtection="1">
      <alignment horizontal="left"/>
      <protection locked="0"/>
    </xf>
    <xf numFmtId="4" fontId="0" fillId="0" borderId="17" xfId="0" applyNumberFormat="1" applyBorder="1" applyAlignment="1" applyProtection="1">
      <alignment horizontal="center"/>
      <protection/>
    </xf>
    <xf numFmtId="1" fontId="0" fillId="0" borderId="19" xfId="0" applyNumberFormat="1" applyBorder="1" applyAlignment="1" applyProtection="1">
      <alignment horizontal="left"/>
      <protection locked="0"/>
    </xf>
    <xf numFmtId="1" fontId="0" fillId="0" borderId="10" xfId="0" applyNumberFormat="1" applyBorder="1" applyAlignment="1" applyProtection="1">
      <alignment horizontal="left"/>
      <protection locked="0"/>
    </xf>
    <xf numFmtId="0" fontId="0" fillId="0" borderId="10" xfId="0" applyBorder="1" applyAlignment="1" applyProtection="1">
      <alignment horizontal="left"/>
      <protection locked="0"/>
    </xf>
    <xf numFmtId="0" fontId="0" fillId="0" borderId="20" xfId="0" applyBorder="1" applyAlignment="1" applyProtection="1">
      <alignment horizontal="left"/>
      <protection locked="0"/>
    </xf>
    <xf numFmtId="4" fontId="0" fillId="0" borderId="17" xfId="0" applyNumberFormat="1" applyBorder="1" applyAlignment="1">
      <alignment/>
    </xf>
    <xf numFmtId="0" fontId="0" fillId="0" borderId="17" xfId="0" applyBorder="1" applyAlignment="1" applyProtection="1">
      <alignment horizontal="center"/>
      <protection locked="0"/>
    </xf>
    <xf numFmtId="184" fontId="0" fillId="0" borderId="14" xfId="0" applyNumberFormat="1" applyBorder="1" applyAlignment="1" applyProtection="1">
      <alignment horizontal="center"/>
      <protection locked="0"/>
    </xf>
    <xf numFmtId="184" fontId="0" fillId="0" borderId="15" xfId="0" applyNumberFormat="1" applyBorder="1" applyAlignment="1" applyProtection="1">
      <alignment horizontal="center"/>
      <protection locked="0"/>
    </xf>
    <xf numFmtId="184" fontId="0" fillId="0" borderId="16" xfId="0" applyNumberFormat="1" applyBorder="1" applyAlignment="1" applyProtection="1">
      <alignment horizontal="center"/>
      <protection locked="0"/>
    </xf>
    <xf numFmtId="4" fontId="0" fillId="35" borderId="33" xfId="0" applyNumberFormat="1" applyFill="1" applyBorder="1" applyAlignment="1" applyProtection="1">
      <alignment horizontal="right"/>
      <protection/>
    </xf>
    <xf numFmtId="4" fontId="0" fillId="35" borderId="34" xfId="0" applyNumberFormat="1" applyFill="1" applyBorder="1" applyAlignment="1" applyProtection="1">
      <alignment horizontal="right"/>
      <protection/>
    </xf>
    <xf numFmtId="4" fontId="0" fillId="35" borderId="35" xfId="0" applyNumberFormat="1" applyFill="1" applyBorder="1" applyAlignment="1" applyProtection="1">
      <alignment horizontal="right"/>
      <protection/>
    </xf>
    <xf numFmtId="2" fontId="0" fillId="0" borderId="17" xfId="0" applyNumberFormat="1" applyBorder="1" applyAlignment="1">
      <alignment horizontal="center"/>
    </xf>
    <xf numFmtId="0" fontId="4" fillId="34" borderId="11" xfId="0" applyFont="1" applyFill="1" applyBorder="1" applyAlignment="1">
      <alignment/>
    </xf>
    <xf numFmtId="0" fontId="4" fillId="34" borderId="12" xfId="0" applyFont="1" applyFill="1" applyBorder="1" applyAlignment="1">
      <alignment/>
    </xf>
    <xf numFmtId="0" fontId="1" fillId="34" borderId="13" xfId="0" applyFont="1" applyFill="1" applyBorder="1" applyAlignment="1">
      <alignment/>
    </xf>
    <xf numFmtId="49" fontId="0" fillId="34" borderId="17" xfId="0" applyNumberFormat="1" applyFill="1" applyBorder="1" applyAlignment="1" applyProtection="1">
      <alignment horizontal="center"/>
      <protection locked="0"/>
    </xf>
    <xf numFmtId="49" fontId="0" fillId="34" borderId="17" xfId="0" applyNumberFormat="1" applyFont="1" applyFill="1" applyBorder="1" applyAlignment="1" applyProtection="1">
      <alignment horizontal="center"/>
      <protection locked="0"/>
    </xf>
    <xf numFmtId="0" fontId="0" fillId="0" borderId="18" xfId="0" applyBorder="1" applyAlignment="1" applyProtection="1">
      <alignment horizontal="center"/>
      <protection locked="0"/>
    </xf>
    <xf numFmtId="0" fontId="1" fillId="34" borderId="17" xfId="0" applyFont="1" applyFill="1" applyBorder="1" applyAlignment="1">
      <alignment/>
    </xf>
    <xf numFmtId="0" fontId="1" fillId="34" borderId="17" xfId="0" applyFont="1" applyFill="1" applyBorder="1" applyAlignment="1">
      <alignment horizontal="center"/>
    </xf>
    <xf numFmtId="0" fontId="1" fillId="33" borderId="31" xfId="0" applyFont="1" applyFill="1" applyBorder="1" applyAlignment="1">
      <alignment horizontal="right"/>
    </xf>
    <xf numFmtId="0" fontId="1" fillId="33" borderId="32" xfId="0" applyFont="1" applyFill="1" applyBorder="1" applyAlignment="1">
      <alignment horizontal="right"/>
    </xf>
    <xf numFmtId="0" fontId="1" fillId="0" borderId="32" xfId="0" applyFont="1" applyBorder="1" applyAlignment="1">
      <alignment/>
    </xf>
    <xf numFmtId="0" fontId="1" fillId="0" borderId="36" xfId="0" applyFont="1" applyBorder="1" applyAlignment="1">
      <alignment/>
    </xf>
    <xf numFmtId="0" fontId="1" fillId="33" borderId="19" xfId="0" applyFont="1" applyFill="1" applyBorder="1" applyAlignment="1" applyProtection="1">
      <alignment horizontal="right"/>
      <protection/>
    </xf>
    <xf numFmtId="0" fontId="1" fillId="33" borderId="10" xfId="0" applyFont="1" applyFill="1" applyBorder="1" applyAlignment="1" applyProtection="1">
      <alignment horizontal="right"/>
      <protection/>
    </xf>
    <xf numFmtId="0" fontId="1" fillId="33" borderId="20" xfId="0" applyFont="1" applyFill="1" applyBorder="1" applyAlignment="1" applyProtection="1">
      <alignment horizontal="right"/>
      <protection/>
    </xf>
    <xf numFmtId="0" fontId="0" fillId="0" borderId="14" xfId="0" applyBorder="1" applyAlignment="1" applyProtection="1">
      <alignment/>
      <protection locked="0"/>
    </xf>
    <xf numFmtId="0" fontId="0" fillId="0" borderId="15" xfId="0" applyBorder="1" applyAlignment="1" applyProtection="1">
      <alignment/>
      <protection locked="0"/>
    </xf>
    <xf numFmtId="0" fontId="0" fillId="33" borderId="24" xfId="0" applyFill="1" applyBorder="1" applyAlignment="1">
      <alignment/>
    </xf>
    <xf numFmtId="0" fontId="1" fillId="33" borderId="11" xfId="0" applyFont="1" applyFill="1" applyBorder="1" applyAlignment="1">
      <alignment horizontal="center"/>
    </xf>
    <xf numFmtId="0" fontId="1" fillId="33" borderId="13" xfId="0" applyFont="1" applyFill="1" applyBorder="1" applyAlignment="1">
      <alignment horizontal="center"/>
    </xf>
    <xf numFmtId="0" fontId="1" fillId="33" borderId="26" xfId="0" applyFont="1" applyFill="1" applyBorder="1" applyAlignment="1">
      <alignment/>
    </xf>
    <xf numFmtId="0" fontId="1" fillId="33" borderId="27" xfId="0" applyFont="1" applyFill="1" applyBorder="1" applyAlignment="1">
      <alignment/>
    </xf>
    <xf numFmtId="0" fontId="0" fillId="0" borderId="27" xfId="0" applyBorder="1" applyAlignment="1">
      <alignment/>
    </xf>
    <xf numFmtId="0" fontId="0" fillId="0" borderId="28" xfId="0" applyBorder="1" applyAlignment="1">
      <alignment/>
    </xf>
    <xf numFmtId="1" fontId="0" fillId="0" borderId="18" xfId="0" applyNumberFormat="1" applyBorder="1" applyAlignment="1">
      <alignment horizontal="center"/>
    </xf>
    <xf numFmtId="0" fontId="1" fillId="33" borderId="12" xfId="0" applyFont="1" applyFill="1" applyBorder="1" applyAlignment="1">
      <alignment horizontal="center"/>
    </xf>
    <xf numFmtId="4" fontId="0" fillId="0" borderId="17" xfId="0" applyNumberFormat="1" applyBorder="1" applyAlignment="1" applyProtection="1">
      <alignment horizontal="right"/>
      <protection/>
    </xf>
    <xf numFmtId="4" fontId="0" fillId="0" borderId="24" xfId="0" applyNumberFormat="1" applyBorder="1" applyAlignment="1" applyProtection="1">
      <alignment horizontal="center"/>
      <protection/>
    </xf>
    <xf numFmtId="187" fontId="0" fillId="0" borderId="14" xfId="0" applyNumberFormat="1" applyBorder="1" applyAlignment="1" applyProtection="1">
      <alignment horizontal="center"/>
      <protection locked="0"/>
    </xf>
    <xf numFmtId="187" fontId="0" fillId="0" borderId="15" xfId="0" applyNumberFormat="1" applyBorder="1" applyAlignment="1" applyProtection="1">
      <alignment horizontal="center"/>
      <protection locked="0"/>
    </xf>
    <xf numFmtId="187" fontId="0" fillId="0" borderId="16" xfId="0" applyNumberFormat="1" applyBorder="1" applyAlignment="1" applyProtection="1">
      <alignment horizontal="center"/>
      <protection locked="0"/>
    </xf>
    <xf numFmtId="0" fontId="0" fillId="0" borderId="17" xfId="0" applyBorder="1" applyAlignment="1" applyProtection="1">
      <alignment horizontal="center"/>
      <protection/>
    </xf>
    <xf numFmtId="0" fontId="1" fillId="33" borderId="14" xfId="0" applyFont="1" applyFill="1" applyBorder="1" applyAlignment="1">
      <alignment horizontal="center"/>
    </xf>
    <xf numFmtId="0" fontId="1" fillId="33" borderId="15" xfId="0" applyFont="1" applyFill="1" applyBorder="1" applyAlignment="1">
      <alignment horizontal="center"/>
    </xf>
    <xf numFmtId="0" fontId="1" fillId="33" borderId="16" xfId="0" applyFont="1" applyFill="1" applyBorder="1" applyAlignment="1">
      <alignment horizontal="center"/>
    </xf>
    <xf numFmtId="0" fontId="1" fillId="33" borderId="14" xfId="0" applyFont="1" applyFill="1" applyBorder="1" applyAlignment="1">
      <alignment/>
    </xf>
    <xf numFmtId="0" fontId="1" fillId="33" borderId="15" xfId="0" applyFont="1" applyFill="1" applyBorder="1" applyAlignment="1">
      <alignment/>
    </xf>
    <xf numFmtId="0" fontId="1" fillId="33" borderId="17" xfId="0" applyFont="1" applyFill="1" applyBorder="1" applyAlignment="1">
      <alignment horizontal="right"/>
    </xf>
    <xf numFmtId="0" fontId="0" fillId="0" borderId="17" xfId="0" applyBorder="1" applyAlignment="1">
      <alignment/>
    </xf>
    <xf numFmtId="0" fontId="3" fillId="0" borderId="0" xfId="0" applyFont="1" applyAlignment="1">
      <alignment horizontal="right"/>
    </xf>
    <xf numFmtId="0" fontId="0" fillId="0" borderId="0" xfId="0" applyFont="1" applyAlignment="1">
      <alignment horizontal="right"/>
    </xf>
    <xf numFmtId="0" fontId="0" fillId="0" borderId="0" xfId="0" applyAlignment="1">
      <alignment/>
    </xf>
    <xf numFmtId="0" fontId="2" fillId="0" borderId="0" xfId="0" applyFont="1" applyAlignment="1">
      <alignment horizontal="right" vertical="center"/>
    </xf>
    <xf numFmtId="2" fontId="2" fillId="0" borderId="0" xfId="0" applyNumberFormat="1" applyFont="1" applyAlignment="1">
      <alignment vertical="center" wrapText="1"/>
    </xf>
    <xf numFmtId="2" fontId="0" fillId="0" borderId="0" xfId="0" applyNumberFormat="1" applyAlignment="1">
      <alignment wrapText="1"/>
    </xf>
    <xf numFmtId="2" fontId="0" fillId="0" borderId="12" xfId="0" applyNumberFormat="1" applyBorder="1" applyAlignment="1">
      <alignment wrapText="1"/>
    </xf>
    <xf numFmtId="2" fontId="0" fillId="0" borderId="0" xfId="0" applyNumberFormat="1" applyBorder="1" applyAlignment="1">
      <alignment wrapText="1"/>
    </xf>
    <xf numFmtId="0" fontId="11" fillId="34" borderId="17" xfId="0" applyFont="1" applyFill="1" applyBorder="1" applyAlignment="1" applyProtection="1">
      <alignment/>
      <protection/>
    </xf>
    <xf numFmtId="1" fontId="0" fillId="0" borderId="14" xfId="0" applyNumberFormat="1" applyFont="1" applyBorder="1" applyAlignment="1" applyProtection="1">
      <alignment horizontal="center"/>
      <protection locked="0"/>
    </xf>
    <xf numFmtId="1" fontId="0" fillId="0" borderId="15" xfId="0" applyNumberFormat="1" applyFont="1" applyBorder="1" applyAlignment="1" applyProtection="1">
      <alignment horizontal="center"/>
      <protection locked="0"/>
    </xf>
    <xf numFmtId="1" fontId="0" fillId="0" borderId="16" xfId="0" applyNumberFormat="1" applyFont="1" applyBorder="1" applyAlignment="1" applyProtection="1">
      <alignment horizontal="center"/>
      <protection locked="0"/>
    </xf>
    <xf numFmtId="0" fontId="6" fillId="0" borderId="27" xfId="0" applyFont="1" applyBorder="1" applyAlignment="1">
      <alignment horizontal="right"/>
    </xf>
    <xf numFmtId="0" fontId="1" fillId="0" borderId="27" xfId="0" applyFont="1" applyBorder="1" applyAlignment="1">
      <alignment horizontal="right"/>
    </xf>
    <xf numFmtId="187" fontId="0" fillId="0" borderId="17" xfId="0" applyNumberFormat="1" applyBorder="1" applyAlignment="1" applyProtection="1">
      <alignment horizontal="center"/>
      <protection locked="0"/>
    </xf>
    <xf numFmtId="0" fontId="0" fillId="0" borderId="14" xfId="0" applyBorder="1" applyAlignment="1" applyProtection="1">
      <alignment horizontal="left"/>
      <protection locked="0"/>
    </xf>
    <xf numFmtId="0" fontId="1" fillId="0" borderId="23" xfId="0" applyFont="1" applyBorder="1" applyAlignment="1">
      <alignment/>
    </xf>
    <xf numFmtId="0" fontId="0" fillId="0" borderId="19" xfId="0" applyFill="1" applyBorder="1" applyAlignment="1" applyProtection="1">
      <alignment horizontal="left"/>
      <protection locked="0"/>
    </xf>
    <xf numFmtId="0" fontId="0" fillId="0" borderId="10" xfId="0" applyFill="1" applyBorder="1" applyAlignment="1" applyProtection="1">
      <alignment horizontal="left"/>
      <protection locked="0"/>
    </xf>
    <xf numFmtId="0" fontId="0" fillId="0" borderId="20" xfId="0" applyFill="1" applyBorder="1" applyAlignment="1" applyProtection="1">
      <alignment horizontal="left"/>
      <protection locked="0"/>
    </xf>
    <xf numFmtId="0" fontId="0" fillId="33" borderId="15" xfId="0" applyFill="1" applyBorder="1" applyAlignment="1">
      <alignment/>
    </xf>
    <xf numFmtId="0" fontId="0" fillId="33" borderId="16" xfId="0" applyFill="1" applyBorder="1" applyAlignment="1">
      <alignment/>
    </xf>
    <xf numFmtId="0" fontId="1" fillId="33" borderId="17" xfId="0" applyFont="1" applyFill="1" applyBorder="1" applyAlignment="1">
      <alignment horizontal="center"/>
    </xf>
    <xf numFmtId="0" fontId="0" fillId="33" borderId="17" xfId="0" applyFill="1" applyBorder="1" applyAlignment="1">
      <alignment horizontal="center"/>
    </xf>
    <xf numFmtId="0" fontId="1" fillId="33" borderId="24" xfId="0" applyFont="1" applyFill="1" applyBorder="1" applyAlignment="1">
      <alignment horizontal="center"/>
    </xf>
    <xf numFmtId="0" fontId="0" fillId="0" borderId="14" xfId="0" applyFont="1" applyBorder="1" applyAlignment="1" applyProtection="1">
      <alignment/>
      <protection/>
    </xf>
    <xf numFmtId="49" fontId="0" fillId="0" borderId="14" xfId="0" applyNumberFormat="1" applyFont="1" applyBorder="1" applyAlignment="1" applyProtection="1">
      <alignment horizontal="center"/>
      <protection locked="0"/>
    </xf>
    <xf numFmtId="49" fontId="0" fillId="0" borderId="15" xfId="0" applyNumberFormat="1" applyFont="1" applyBorder="1" applyAlignment="1" applyProtection="1">
      <alignment horizontal="center"/>
      <protection locked="0"/>
    </xf>
    <xf numFmtId="49" fontId="0" fillId="0" borderId="16" xfId="0" applyNumberFormat="1" applyFont="1" applyBorder="1" applyAlignment="1" applyProtection="1">
      <alignment horizontal="center"/>
      <protection locked="0"/>
    </xf>
    <xf numFmtId="0" fontId="0" fillId="0" borderId="28" xfId="0" applyFont="1" applyBorder="1" applyAlignment="1" applyProtection="1">
      <alignment vertical="top" wrapText="1"/>
      <protection locked="0"/>
    </xf>
    <xf numFmtId="0" fontId="0" fillId="0" borderId="30" xfId="0" applyFont="1" applyBorder="1" applyAlignment="1" applyProtection="1">
      <alignment vertical="top" wrapText="1"/>
      <protection locked="0"/>
    </xf>
    <xf numFmtId="0" fontId="0" fillId="0" borderId="33" xfId="0" applyFont="1" applyBorder="1" applyAlignment="1" applyProtection="1">
      <alignment vertical="top" wrapText="1"/>
      <protection locked="0"/>
    </xf>
    <xf numFmtId="0" fontId="1" fillId="33" borderId="10" xfId="0" applyFont="1" applyFill="1" applyBorder="1" applyAlignment="1">
      <alignment/>
    </xf>
    <xf numFmtId="0" fontId="1" fillId="33" borderId="20" xfId="0" applyFont="1" applyFill="1" applyBorder="1" applyAlignment="1">
      <alignment/>
    </xf>
    <xf numFmtId="0" fontId="0" fillId="0" borderId="17" xfId="0" applyNumberFormat="1" applyBorder="1" applyAlignment="1" applyProtection="1">
      <alignment horizontal="left"/>
      <protection locked="0"/>
    </xf>
    <xf numFmtId="0" fontId="0" fillId="0" borderId="14" xfId="0" applyBorder="1" applyAlignment="1" applyProtection="1">
      <alignment horizontal="left"/>
      <protection/>
    </xf>
    <xf numFmtId="0" fontId="0" fillId="0" borderId="15" xfId="0" applyBorder="1" applyAlignment="1" applyProtection="1">
      <alignment horizontal="left"/>
      <protection/>
    </xf>
    <xf numFmtId="0" fontId="0" fillId="0" borderId="16" xfId="0" applyBorder="1" applyAlignment="1" applyProtection="1">
      <alignment horizontal="left"/>
      <protection/>
    </xf>
    <xf numFmtId="49" fontId="0" fillId="0" borderId="19" xfId="0" applyNumberFormat="1" applyFont="1" applyBorder="1" applyAlignment="1" applyProtection="1">
      <alignment horizontal="center"/>
      <protection locked="0"/>
    </xf>
    <xf numFmtId="49" fontId="0" fillId="0" borderId="10" xfId="0" applyNumberFormat="1" applyBorder="1" applyAlignment="1" applyProtection="1">
      <alignment horizontal="center"/>
      <protection locked="0"/>
    </xf>
    <xf numFmtId="49" fontId="0" fillId="0" borderId="20" xfId="0" applyNumberFormat="1" applyBorder="1" applyAlignment="1" applyProtection="1">
      <alignment horizontal="center"/>
      <protection locked="0"/>
    </xf>
    <xf numFmtId="49" fontId="1" fillId="33" borderId="19" xfId="0" applyNumberFormat="1" applyFont="1" applyFill="1" applyBorder="1" applyAlignment="1" applyProtection="1">
      <alignment/>
      <protection/>
    </xf>
    <xf numFmtId="49" fontId="0" fillId="0" borderId="10" xfId="0" applyNumberFormat="1" applyBorder="1" applyAlignment="1">
      <alignment/>
    </xf>
    <xf numFmtId="49" fontId="0" fillId="0" borderId="20" xfId="0" applyNumberFormat="1" applyBorder="1" applyAlignment="1">
      <alignment/>
    </xf>
    <xf numFmtId="49" fontId="0" fillId="0" borderId="19" xfId="0" applyNumberFormat="1" applyBorder="1" applyAlignment="1" applyProtection="1">
      <alignment horizontal="center"/>
      <protection locked="0"/>
    </xf>
    <xf numFmtId="49" fontId="0" fillId="0" borderId="10" xfId="0" applyNumberFormat="1" applyBorder="1" applyAlignment="1" applyProtection="1">
      <alignment/>
      <protection locked="0"/>
    </xf>
    <xf numFmtId="49" fontId="0" fillId="0" borderId="20" xfId="0" applyNumberFormat="1" applyBorder="1" applyAlignment="1" applyProtection="1">
      <alignment/>
      <protection locked="0"/>
    </xf>
    <xf numFmtId="49" fontId="1" fillId="33" borderId="17" xfId="0" applyNumberFormat="1" applyFont="1" applyFill="1" applyBorder="1" applyAlignment="1" applyProtection="1">
      <alignment/>
      <protection/>
    </xf>
    <xf numFmtId="49" fontId="0" fillId="33" borderId="17" xfId="0" applyNumberFormat="1" applyFill="1" applyBorder="1" applyAlignment="1" applyProtection="1">
      <alignment/>
      <protection/>
    </xf>
    <xf numFmtId="49" fontId="1" fillId="33" borderId="17" xfId="0" applyNumberFormat="1" applyFont="1" applyFill="1" applyBorder="1" applyAlignment="1">
      <alignment horizontal="center"/>
    </xf>
    <xf numFmtId="49" fontId="1" fillId="33" borderId="17" xfId="0" applyNumberFormat="1" applyFont="1" applyFill="1" applyBorder="1" applyAlignment="1">
      <alignment horizontal="center"/>
    </xf>
    <xf numFmtId="0" fontId="0" fillId="0" borderId="11" xfId="0" applyFont="1"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18" fillId="33" borderId="26" xfId="0" applyFont="1" applyFill="1" applyBorder="1" applyAlignment="1" applyProtection="1">
      <alignment horizontal="left" vertical="center" wrapText="1"/>
      <protection/>
    </xf>
    <xf numFmtId="0" fontId="18" fillId="33" borderId="27" xfId="0" applyFont="1" applyFill="1" applyBorder="1" applyAlignment="1" applyProtection="1">
      <alignment horizontal="left" vertical="center" wrapText="1"/>
      <protection/>
    </xf>
    <xf numFmtId="0" fontId="19" fillId="0" borderId="28" xfId="0" applyFont="1" applyBorder="1" applyAlignment="1" applyProtection="1">
      <alignment horizontal="left" vertical="center" wrapText="1"/>
      <protection/>
    </xf>
    <xf numFmtId="0" fontId="0" fillId="0" borderId="11" xfId="0" applyBorder="1" applyAlignment="1" applyProtection="1">
      <alignment horizontal="left" vertical="center" wrapText="1"/>
      <protection/>
    </xf>
    <xf numFmtId="0" fontId="0" fillId="0" borderId="12" xfId="0" applyBorder="1" applyAlignment="1" applyProtection="1">
      <alignment horizontal="left" vertical="center" wrapText="1"/>
      <protection/>
    </xf>
    <xf numFmtId="0" fontId="0" fillId="0" borderId="13" xfId="0" applyBorder="1" applyAlignment="1" applyProtection="1">
      <alignment horizontal="left" vertical="center" wrapText="1"/>
      <protection/>
    </xf>
    <xf numFmtId="0" fontId="8" fillId="0" borderId="0" xfId="0" applyFont="1" applyAlignment="1">
      <alignment vertical="center" wrapText="1"/>
    </xf>
    <xf numFmtId="0" fontId="0" fillId="0" borderId="0" xfId="0" applyFont="1" applyAlignment="1">
      <alignment vertical="top" wrapText="1"/>
    </xf>
    <xf numFmtId="0" fontId="0" fillId="0" borderId="0" xfId="0" applyAlignment="1">
      <alignment vertical="top" wrapText="1"/>
    </xf>
    <xf numFmtId="0" fontId="0" fillId="0" borderId="0" xfId="0" applyFont="1" applyAlignment="1">
      <alignment vertical="center" wrapText="1"/>
    </xf>
    <xf numFmtId="0" fontId="0" fillId="0" borderId="0" xfId="0" applyAlignment="1">
      <alignment vertical="center" wrapText="1"/>
    </xf>
    <xf numFmtId="0" fontId="15" fillId="0" borderId="0" xfId="0" applyFont="1" applyAlignment="1">
      <alignment wrapText="1"/>
    </xf>
    <xf numFmtId="0" fontId="0" fillId="0" borderId="0" xfId="0" applyAlignment="1">
      <alignment wrapText="1"/>
    </xf>
    <xf numFmtId="0" fontId="0" fillId="0" borderId="0" xfId="0" applyFont="1" applyAlignment="1">
      <alignment vertical="center" wrapText="1"/>
    </xf>
    <xf numFmtId="0" fontId="0" fillId="0" borderId="0" xfId="0" applyNumberFormat="1" applyFont="1" applyAlignment="1">
      <alignment vertical="top" wrapText="1"/>
    </xf>
    <xf numFmtId="0" fontId="0" fillId="0" borderId="0" xfId="0" applyNumberFormat="1" applyAlignment="1">
      <alignment vertical="center" wrapText="1"/>
    </xf>
    <xf numFmtId="0" fontId="8" fillId="0" borderId="0" xfId="0" applyFont="1" applyAlignment="1">
      <alignment/>
    </xf>
    <xf numFmtId="0" fontId="8" fillId="0" borderId="0" xfId="0" applyFont="1" applyAlignment="1">
      <alignment wrapText="1"/>
    </xf>
    <xf numFmtId="0" fontId="0" fillId="0" borderId="0" xfId="0" applyFont="1" applyAlignment="1">
      <alignment wrapText="1"/>
    </xf>
    <xf numFmtId="0" fontId="13" fillId="0" borderId="0" xfId="0" applyFont="1" applyAlignment="1">
      <alignment vertical="top" wrapText="1"/>
    </xf>
    <xf numFmtId="0" fontId="13" fillId="0" borderId="0" xfId="0" applyFont="1" applyAlignment="1">
      <alignment wrapText="1"/>
    </xf>
    <xf numFmtId="0" fontId="3" fillId="0" borderId="0" xfId="0" applyFont="1" applyAlignment="1">
      <alignment wrapText="1"/>
    </xf>
  </cellXfs>
  <cellStyles count="47">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øytral" xfId="42"/>
    <cellStyle name="Overskrift 1" xfId="43"/>
    <cellStyle name="Overskrift 2" xfId="44"/>
    <cellStyle name="Overskrift 3" xfId="45"/>
    <cellStyle name="Overskrift 4" xfId="46"/>
    <cellStyle name="Percent" xfId="47"/>
    <cellStyle name="Tittel" xfId="48"/>
    <cellStyle name="Totalt"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104775</xdr:colOff>
      <xdr:row>2</xdr:row>
      <xdr:rowOff>47625</xdr:rowOff>
    </xdr:to>
    <xdr:pic>
      <xdr:nvPicPr>
        <xdr:cNvPr id="1" name="Bilde 2"/>
        <xdr:cNvPicPr preferRelativeResize="1">
          <a:picLocks noChangeAspect="1"/>
        </xdr:cNvPicPr>
      </xdr:nvPicPr>
      <xdr:blipFill>
        <a:blip r:embed="rId1"/>
        <a:stretch>
          <a:fillRect/>
        </a:stretch>
      </xdr:blipFill>
      <xdr:spPr>
        <a:xfrm>
          <a:off x="0" y="0"/>
          <a:ext cx="220027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T118"/>
  <sheetViews>
    <sheetView showGridLines="0" showRowColHeaders="0" showZeros="0" tabSelected="1" showOutlineSymbols="0" zoomScalePageLayoutView="0" workbookViewId="0" topLeftCell="A1">
      <selection activeCell="C16" sqref="C16:E16"/>
    </sheetView>
  </sheetViews>
  <sheetFormatPr defaultColWidth="2.50390625" defaultRowHeight="18" customHeight="1"/>
  <cols>
    <col min="1" max="36" width="2.50390625" style="0" customWidth="1"/>
    <col min="37" max="37" width="2.50390625" style="0" hidden="1" customWidth="1"/>
    <col min="38" max="38" width="13.75390625" style="10" hidden="1" customWidth="1"/>
    <col min="39" max="39" width="2.625" style="0" hidden="1" customWidth="1"/>
  </cols>
  <sheetData>
    <row r="1" spans="1:46" ht="18" customHeight="1">
      <c r="A1" s="180"/>
      <c r="B1" s="180"/>
      <c r="C1" s="180"/>
      <c r="D1" s="180"/>
      <c r="E1" s="180"/>
      <c r="F1" s="180"/>
      <c r="G1" s="180"/>
      <c r="H1" s="180"/>
      <c r="I1" s="180"/>
      <c r="J1" s="180"/>
      <c r="K1" s="180"/>
      <c r="L1" s="180"/>
      <c r="M1" s="180"/>
      <c r="N1" s="180"/>
      <c r="O1" s="180"/>
      <c r="P1" s="178" t="s">
        <v>71</v>
      </c>
      <c r="Q1" s="179"/>
      <c r="R1" s="179"/>
      <c r="S1" s="179"/>
      <c r="T1" s="179"/>
      <c r="U1" s="179"/>
      <c r="V1" s="179"/>
      <c r="W1" s="179"/>
      <c r="X1" s="179"/>
      <c r="Y1" s="179"/>
      <c r="Z1" s="179"/>
      <c r="AA1" s="179"/>
      <c r="AB1" s="179"/>
      <c r="AC1" s="179"/>
      <c r="AD1" s="179"/>
      <c r="AE1" s="179"/>
      <c r="AF1" s="180"/>
      <c r="AT1" s="3"/>
    </row>
    <row r="2" spans="1:32" ht="18" customHeight="1">
      <c r="A2" s="180"/>
      <c r="B2" s="180"/>
      <c r="C2" s="180"/>
      <c r="D2" s="180"/>
      <c r="E2" s="180"/>
      <c r="F2" s="180"/>
      <c r="G2" s="180"/>
      <c r="H2" s="180"/>
      <c r="I2" s="180"/>
      <c r="J2" s="180"/>
      <c r="K2" s="180"/>
      <c r="L2" s="180"/>
      <c r="M2" s="180"/>
      <c r="N2" s="180"/>
      <c r="O2" s="180"/>
      <c r="P2" s="181" t="s">
        <v>170</v>
      </c>
      <c r="Q2" s="181"/>
      <c r="R2" s="181"/>
      <c r="S2" s="181"/>
      <c r="T2" s="181"/>
      <c r="U2" s="181"/>
      <c r="V2" s="181"/>
      <c r="W2" s="181"/>
      <c r="X2" s="181"/>
      <c r="Y2" s="181"/>
      <c r="Z2" s="181"/>
      <c r="AA2" s="181"/>
      <c r="AB2" s="181"/>
      <c r="AC2" s="181"/>
      <c r="AD2" s="181"/>
      <c r="AE2" s="181"/>
      <c r="AF2" s="180"/>
    </row>
    <row r="3" spans="1:32" ht="18" customHeight="1">
      <c r="A3" s="182" t="s">
        <v>134</v>
      </c>
      <c r="B3" s="183"/>
      <c r="C3" s="183"/>
      <c r="D3" s="183"/>
      <c r="E3" s="183"/>
      <c r="F3" s="183"/>
      <c r="G3" s="183"/>
      <c r="H3" s="183"/>
      <c r="I3" s="183"/>
      <c r="J3" s="183"/>
      <c r="K3" s="183"/>
      <c r="L3" s="183"/>
      <c r="M3" s="183"/>
      <c r="N3" s="183"/>
      <c r="O3" s="183"/>
      <c r="P3" s="183"/>
      <c r="Q3" s="183"/>
      <c r="R3" s="183"/>
      <c r="T3" s="186" t="s">
        <v>3</v>
      </c>
      <c r="U3" s="186"/>
      <c r="V3" s="186"/>
      <c r="W3" s="186"/>
      <c r="X3" s="186"/>
      <c r="Y3" s="186"/>
      <c r="Z3" s="186"/>
      <c r="AA3" s="186"/>
      <c r="AB3" s="186"/>
      <c r="AC3" s="38"/>
      <c r="AD3" s="38"/>
      <c r="AE3" s="38"/>
      <c r="AF3" s="38"/>
    </row>
    <row r="4" spans="1:32" ht="18" customHeight="1">
      <c r="A4" s="183"/>
      <c r="B4" s="183"/>
      <c r="C4" s="183"/>
      <c r="D4" s="183"/>
      <c r="E4" s="183"/>
      <c r="F4" s="183"/>
      <c r="G4" s="183"/>
      <c r="H4" s="183"/>
      <c r="I4" s="183"/>
      <c r="J4" s="183"/>
      <c r="K4" s="183"/>
      <c r="L4" s="183"/>
      <c r="M4" s="183"/>
      <c r="N4" s="183"/>
      <c r="O4" s="183"/>
      <c r="P4" s="183"/>
      <c r="Q4" s="183"/>
      <c r="R4" s="183"/>
      <c r="T4" s="186" t="s">
        <v>4</v>
      </c>
      <c r="U4" s="186"/>
      <c r="V4" s="186"/>
      <c r="W4" s="186"/>
      <c r="X4" s="186"/>
      <c r="Y4" s="186"/>
      <c r="Z4" s="186"/>
      <c r="AA4" s="186"/>
      <c r="AB4" s="186"/>
      <c r="AC4" s="187"/>
      <c r="AD4" s="188"/>
      <c r="AE4" s="188"/>
      <c r="AF4" s="189"/>
    </row>
    <row r="5" spans="1:32" ht="18" customHeight="1">
      <c r="A5" s="184"/>
      <c r="B5" s="184"/>
      <c r="C5" s="184"/>
      <c r="D5" s="184"/>
      <c r="E5" s="184"/>
      <c r="F5" s="184"/>
      <c r="G5" s="184"/>
      <c r="H5" s="184"/>
      <c r="I5" s="184"/>
      <c r="J5" s="184"/>
      <c r="K5" s="184"/>
      <c r="L5" s="184"/>
      <c r="M5" s="184"/>
      <c r="N5" s="184"/>
      <c r="O5" s="184"/>
      <c r="P5" s="184"/>
      <c r="Q5" s="184"/>
      <c r="R5" s="185"/>
      <c r="T5" s="190" t="s">
        <v>24</v>
      </c>
      <c r="U5" s="191"/>
      <c r="V5" s="191"/>
      <c r="W5" s="191"/>
      <c r="X5" s="191"/>
      <c r="Y5" s="191"/>
      <c r="Z5" s="191"/>
      <c r="AA5" s="191"/>
      <c r="AB5" s="191"/>
      <c r="AC5" s="191"/>
      <c r="AD5" s="191"/>
      <c r="AE5" s="191"/>
      <c r="AF5" s="191"/>
    </row>
    <row r="6" spans="1:32" ht="18" customHeight="1">
      <c r="A6" s="60" t="s">
        <v>1</v>
      </c>
      <c r="B6" s="60"/>
      <c r="C6" s="60"/>
      <c r="D6" s="60"/>
      <c r="E6" s="53"/>
      <c r="F6" s="53"/>
      <c r="G6" s="53"/>
      <c r="H6" s="53"/>
      <c r="I6" s="53"/>
      <c r="J6" s="53"/>
      <c r="K6" s="53"/>
      <c r="L6" s="53"/>
      <c r="M6" s="53"/>
      <c r="N6" s="53"/>
      <c r="O6" s="53"/>
      <c r="P6" s="53"/>
      <c r="Q6" s="53"/>
      <c r="R6" s="62" t="s">
        <v>0</v>
      </c>
      <c r="S6" s="63"/>
      <c r="T6" s="63"/>
      <c r="U6" s="53"/>
      <c r="V6" s="53"/>
      <c r="W6" s="53"/>
      <c r="X6" s="53"/>
      <c r="Y6" s="53"/>
      <c r="Z6" s="53"/>
      <c r="AA6" s="53"/>
      <c r="AB6" s="53"/>
      <c r="AC6" s="53"/>
      <c r="AD6" s="53"/>
      <c r="AE6" s="53"/>
      <c r="AF6" s="53"/>
    </row>
    <row r="7" spans="1:38" ht="18" customHeight="1">
      <c r="A7" s="51" t="s">
        <v>2</v>
      </c>
      <c r="B7" s="52"/>
      <c r="C7" s="52"/>
      <c r="D7" s="61"/>
      <c r="E7" s="57"/>
      <c r="F7" s="58"/>
      <c r="G7" s="58"/>
      <c r="H7" s="58"/>
      <c r="I7" s="59"/>
      <c r="J7" s="60" t="s">
        <v>9</v>
      </c>
      <c r="K7" s="60"/>
      <c r="L7" s="60"/>
      <c r="M7" s="60"/>
      <c r="N7" s="64"/>
      <c r="O7" s="65"/>
      <c r="P7" s="65"/>
      <c r="Q7" s="65"/>
      <c r="R7" s="65"/>
      <c r="S7" s="65"/>
      <c r="T7" s="65"/>
      <c r="U7" s="66"/>
      <c r="V7" s="54" t="s">
        <v>72</v>
      </c>
      <c r="W7" s="55"/>
      <c r="X7" s="55"/>
      <c r="Y7" s="56"/>
      <c r="Z7" s="57"/>
      <c r="AA7" s="58"/>
      <c r="AB7" s="58"/>
      <c r="AC7" s="58"/>
      <c r="AD7" s="58"/>
      <c r="AE7" s="58"/>
      <c r="AF7" s="59"/>
      <c r="AL7"/>
    </row>
    <row r="8" spans="1:38" ht="18" customHeight="1" thickBot="1">
      <c r="A8" s="219" t="s">
        <v>139</v>
      </c>
      <c r="B8" s="220"/>
      <c r="C8" s="220"/>
      <c r="D8" s="220"/>
      <c r="E8" s="221"/>
      <c r="F8" s="222"/>
      <c r="G8" s="223"/>
      <c r="H8" s="223"/>
      <c r="I8" s="223"/>
      <c r="J8" s="223"/>
      <c r="K8" s="223"/>
      <c r="L8" s="223"/>
      <c r="M8" s="223"/>
      <c r="N8" s="224"/>
      <c r="O8" s="225" t="s">
        <v>144</v>
      </c>
      <c r="P8" s="226"/>
      <c r="Q8" s="226"/>
      <c r="R8" s="222"/>
      <c r="S8" s="223"/>
      <c r="T8" s="223"/>
      <c r="U8" s="223"/>
      <c r="V8" s="223"/>
      <c r="W8" s="223"/>
      <c r="X8" s="227" t="s">
        <v>145</v>
      </c>
      <c r="Y8" s="228"/>
      <c r="Z8" s="216"/>
      <c r="AA8" s="217"/>
      <c r="AB8" s="217"/>
      <c r="AC8" s="217"/>
      <c r="AD8" s="217"/>
      <c r="AE8" s="217"/>
      <c r="AF8" s="218"/>
      <c r="AL8"/>
    </row>
    <row r="9" spans="1:32" ht="18" customHeight="1" thickTop="1">
      <c r="A9" s="73" t="s">
        <v>10</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194"/>
    </row>
    <row r="10" spans="1:32" ht="18" customHeight="1">
      <c r="A10" s="70" t="s">
        <v>7</v>
      </c>
      <c r="B10" s="70"/>
      <c r="C10" s="70"/>
      <c r="D10" s="71"/>
      <c r="E10" s="78"/>
      <c r="F10" s="78"/>
      <c r="G10" s="78"/>
      <c r="H10" s="78"/>
      <c r="I10" s="78"/>
      <c r="J10" s="41" t="s">
        <v>13</v>
      </c>
      <c r="K10" s="41"/>
      <c r="L10" s="41"/>
      <c r="M10" s="192"/>
      <c r="N10" s="192"/>
      <c r="O10" s="192"/>
      <c r="P10" s="192"/>
      <c r="Q10" s="41" t="s">
        <v>14</v>
      </c>
      <c r="R10" s="41"/>
      <c r="S10" s="41"/>
      <c r="T10" s="192"/>
      <c r="U10" s="192"/>
      <c r="V10" s="192"/>
      <c r="W10" s="192"/>
      <c r="X10" s="42" t="s">
        <v>15</v>
      </c>
      <c r="Y10" s="43"/>
      <c r="Z10" s="43"/>
      <c r="AA10" s="44">
        <f>IF(AND(T10&lt;&gt;"",M10&lt;&gt;""),(T10-M10)*24,"")</f>
      </c>
      <c r="AB10" s="44"/>
      <c r="AC10" s="44"/>
      <c r="AD10" s="71"/>
      <c r="AE10" s="71"/>
      <c r="AF10" s="71"/>
    </row>
    <row r="11" spans="1:32" ht="18" customHeight="1">
      <c r="A11" s="174" t="s">
        <v>12</v>
      </c>
      <c r="B11" s="198"/>
      <c r="C11" s="198"/>
      <c r="D11" s="199"/>
      <c r="E11" s="193"/>
      <c r="F11" s="88"/>
      <c r="G11" s="88"/>
      <c r="H11" s="88"/>
      <c r="I11" s="88"/>
      <c r="J11" s="88"/>
      <c r="K11" s="88"/>
      <c r="L11" s="88"/>
      <c r="M11" s="88"/>
      <c r="N11" s="88"/>
      <c r="O11" s="88"/>
      <c r="P11" s="88"/>
      <c r="Q11" s="88"/>
      <c r="R11" s="88"/>
      <c r="S11" s="88"/>
      <c r="T11" s="88"/>
      <c r="U11" s="88"/>
      <c r="V11" s="88"/>
      <c r="W11" s="88"/>
      <c r="X11" s="200" t="s">
        <v>99</v>
      </c>
      <c r="Y11" s="201"/>
      <c r="Z11" s="201"/>
      <c r="AA11" s="131"/>
      <c r="AB11" s="131"/>
      <c r="AC11" s="131"/>
      <c r="AD11" s="131"/>
      <c r="AE11" s="131"/>
      <c r="AF11" s="35"/>
    </row>
    <row r="12" spans="1:32" ht="18" customHeight="1" thickBot="1">
      <c r="A12" s="48" t="s">
        <v>11</v>
      </c>
      <c r="B12" s="49"/>
      <c r="C12" s="49"/>
      <c r="D12" s="50"/>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row>
    <row r="13" spans="1:32" ht="18" customHeight="1" thickTop="1">
      <c r="A13" s="73" t="s">
        <v>54</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5"/>
    </row>
    <row r="14" spans="1:34" ht="18" customHeight="1">
      <c r="A14" s="41" t="s">
        <v>25</v>
      </c>
      <c r="B14" s="41"/>
      <c r="C14" s="45" t="s">
        <v>13</v>
      </c>
      <c r="D14" s="46"/>
      <c r="E14" s="47"/>
      <c r="F14" s="51" t="s">
        <v>29</v>
      </c>
      <c r="G14" s="52"/>
      <c r="H14" s="52"/>
      <c r="I14" s="52"/>
      <c r="J14" s="52"/>
      <c r="K14" s="52"/>
      <c r="L14" s="52"/>
      <c r="M14" s="52"/>
      <c r="N14" s="33"/>
      <c r="O14" s="51" t="s">
        <v>70</v>
      </c>
      <c r="P14" s="52"/>
      <c r="Q14" s="52"/>
      <c r="R14" s="52"/>
      <c r="S14" s="52"/>
      <c r="T14" s="52"/>
      <c r="U14" s="52"/>
      <c r="V14" s="52"/>
      <c r="W14" s="33"/>
      <c r="X14" s="45" t="s">
        <v>14</v>
      </c>
      <c r="Y14" s="46"/>
      <c r="Z14" s="47"/>
      <c r="AA14" s="70" t="s">
        <v>55</v>
      </c>
      <c r="AB14" s="70"/>
      <c r="AC14" s="70"/>
      <c r="AD14" s="70"/>
      <c r="AE14" s="70"/>
      <c r="AF14" s="70"/>
      <c r="AH14" s="10"/>
    </row>
    <row r="15" spans="1:34" ht="18" customHeight="1">
      <c r="A15" s="170">
        <v>1</v>
      </c>
      <c r="B15" s="170"/>
      <c r="C15" s="167"/>
      <c r="D15" s="168"/>
      <c r="E15" s="169"/>
      <c r="F15" s="35"/>
      <c r="G15" s="35"/>
      <c r="H15" s="35"/>
      <c r="I15" s="35"/>
      <c r="J15" s="35"/>
      <c r="K15" s="35"/>
      <c r="L15" s="35"/>
      <c r="M15" s="35"/>
      <c r="N15" s="35"/>
      <c r="O15" s="35"/>
      <c r="P15" s="35"/>
      <c r="Q15" s="35"/>
      <c r="R15" s="35"/>
      <c r="S15" s="35"/>
      <c r="T15" s="35"/>
      <c r="U15" s="35"/>
      <c r="V15" s="35"/>
      <c r="W15" s="35"/>
      <c r="X15" s="39"/>
      <c r="Y15" s="39"/>
      <c r="Z15" s="39"/>
      <c r="AA15" s="35"/>
      <c r="AB15" s="35"/>
      <c r="AC15" s="35"/>
      <c r="AD15" s="35"/>
      <c r="AE15" s="35"/>
      <c r="AF15" s="35"/>
      <c r="AH15" s="10"/>
    </row>
    <row r="16" spans="1:34" ht="18" customHeight="1">
      <c r="A16" s="170">
        <v>2</v>
      </c>
      <c r="B16" s="170"/>
      <c r="C16" s="167"/>
      <c r="D16" s="168"/>
      <c r="E16" s="169"/>
      <c r="F16" s="35"/>
      <c r="G16" s="35"/>
      <c r="H16" s="35"/>
      <c r="I16" s="35"/>
      <c r="J16" s="35"/>
      <c r="K16" s="35"/>
      <c r="L16" s="35"/>
      <c r="M16" s="35"/>
      <c r="N16" s="35"/>
      <c r="O16" s="35"/>
      <c r="P16" s="35"/>
      <c r="Q16" s="35"/>
      <c r="R16" s="35"/>
      <c r="S16" s="35"/>
      <c r="T16" s="35"/>
      <c r="U16" s="35"/>
      <c r="V16" s="35"/>
      <c r="W16" s="35"/>
      <c r="X16" s="39"/>
      <c r="Y16" s="39"/>
      <c r="Z16" s="39"/>
      <c r="AA16" s="35"/>
      <c r="AB16" s="35"/>
      <c r="AC16" s="35"/>
      <c r="AD16" s="35"/>
      <c r="AE16" s="35"/>
      <c r="AF16" s="35"/>
      <c r="AH16" s="10"/>
    </row>
    <row r="17" spans="1:34" ht="18" customHeight="1">
      <c r="A17" s="170">
        <v>3</v>
      </c>
      <c r="B17" s="170"/>
      <c r="C17" s="167"/>
      <c r="D17" s="168"/>
      <c r="E17" s="169"/>
      <c r="F17" s="35"/>
      <c r="G17" s="35"/>
      <c r="H17" s="35"/>
      <c r="I17" s="35"/>
      <c r="J17" s="35"/>
      <c r="K17" s="35"/>
      <c r="L17" s="35"/>
      <c r="M17" s="35"/>
      <c r="N17" s="35"/>
      <c r="O17" s="35"/>
      <c r="P17" s="35"/>
      <c r="Q17" s="35"/>
      <c r="R17" s="35"/>
      <c r="S17" s="35"/>
      <c r="T17" s="35"/>
      <c r="U17" s="35"/>
      <c r="V17" s="35"/>
      <c r="W17" s="35"/>
      <c r="X17" s="39"/>
      <c r="Y17" s="39"/>
      <c r="Z17" s="39"/>
      <c r="AA17" s="35"/>
      <c r="AB17" s="35"/>
      <c r="AC17" s="35"/>
      <c r="AD17" s="35"/>
      <c r="AE17" s="35"/>
      <c r="AF17" s="35"/>
      <c r="AH17" s="10"/>
    </row>
    <row r="18" spans="1:34" ht="18" customHeight="1">
      <c r="A18" s="170">
        <v>4</v>
      </c>
      <c r="B18" s="170"/>
      <c r="C18" s="167"/>
      <c r="D18" s="168"/>
      <c r="E18" s="169"/>
      <c r="F18" s="35"/>
      <c r="G18" s="35"/>
      <c r="H18" s="35"/>
      <c r="I18" s="35"/>
      <c r="J18" s="35"/>
      <c r="K18" s="35"/>
      <c r="L18" s="35"/>
      <c r="M18" s="35"/>
      <c r="N18" s="35"/>
      <c r="O18" s="35"/>
      <c r="P18" s="35"/>
      <c r="Q18" s="35"/>
      <c r="R18" s="35"/>
      <c r="S18" s="35"/>
      <c r="T18" s="35"/>
      <c r="U18" s="35"/>
      <c r="V18" s="35"/>
      <c r="W18" s="35"/>
      <c r="X18" s="39"/>
      <c r="Y18" s="39"/>
      <c r="Z18" s="39"/>
      <c r="AA18" s="35"/>
      <c r="AB18" s="35"/>
      <c r="AC18" s="35"/>
      <c r="AD18" s="35"/>
      <c r="AE18" s="35"/>
      <c r="AF18" s="35"/>
      <c r="AH18" s="10"/>
    </row>
    <row r="19" spans="1:34" ht="18" customHeight="1" thickBot="1">
      <c r="A19" s="170">
        <v>5</v>
      </c>
      <c r="B19" s="170"/>
      <c r="C19" s="167"/>
      <c r="D19" s="168"/>
      <c r="E19" s="169"/>
      <c r="F19" s="35"/>
      <c r="G19" s="35"/>
      <c r="H19" s="35"/>
      <c r="I19" s="35"/>
      <c r="J19" s="35"/>
      <c r="K19" s="35"/>
      <c r="L19" s="35"/>
      <c r="M19" s="35"/>
      <c r="N19" s="35"/>
      <c r="O19" s="35"/>
      <c r="P19" s="35"/>
      <c r="Q19" s="35"/>
      <c r="R19" s="35"/>
      <c r="S19" s="35"/>
      <c r="T19" s="35"/>
      <c r="U19" s="35"/>
      <c r="V19" s="35"/>
      <c r="W19" s="35"/>
      <c r="X19" s="39"/>
      <c r="Y19" s="39"/>
      <c r="Z19" s="39"/>
      <c r="AA19" s="35"/>
      <c r="AB19" s="35"/>
      <c r="AC19" s="35"/>
      <c r="AD19" s="35"/>
      <c r="AE19" s="35"/>
      <c r="AF19" s="35"/>
      <c r="AH19" s="10"/>
    </row>
    <row r="20" spans="1:32" ht="18" customHeight="1" thickTop="1">
      <c r="A20" s="73" t="s">
        <v>56</v>
      </c>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5"/>
    </row>
    <row r="21" spans="1:38" s="1" customFormat="1" ht="18" customHeight="1">
      <c r="A21" s="41" t="s">
        <v>25</v>
      </c>
      <c r="B21" s="41"/>
      <c r="C21" s="174" t="s">
        <v>18</v>
      </c>
      <c r="D21" s="175"/>
      <c r="E21" s="175"/>
      <c r="F21" s="175"/>
      <c r="G21" s="175"/>
      <c r="H21" s="175"/>
      <c r="I21" s="61"/>
      <c r="J21" s="61"/>
      <c r="K21" s="61"/>
      <c r="L21" s="41" t="s">
        <v>83</v>
      </c>
      <c r="M21" s="41"/>
      <c r="N21" s="41"/>
      <c r="O21" s="41"/>
      <c r="P21" s="41" t="s">
        <v>42</v>
      </c>
      <c r="Q21" s="41"/>
      <c r="R21" s="41"/>
      <c r="S21" s="41" t="s">
        <v>43</v>
      </c>
      <c r="T21" s="41"/>
      <c r="U21" s="41"/>
      <c r="V21" s="171" t="s">
        <v>26</v>
      </c>
      <c r="W21" s="172"/>
      <c r="X21" s="173"/>
      <c r="Y21" s="171" t="s">
        <v>17</v>
      </c>
      <c r="Z21" s="172"/>
      <c r="AA21" s="173"/>
      <c r="AB21" s="176" t="s">
        <v>16</v>
      </c>
      <c r="AC21" s="177"/>
      <c r="AD21" s="177"/>
      <c r="AE21" s="177"/>
      <c r="AF21" s="177"/>
      <c r="AL21" s="14"/>
    </row>
    <row r="22" spans="1:32" ht="18" customHeight="1">
      <c r="A22" s="38"/>
      <c r="B22" s="38"/>
      <c r="C22" s="154"/>
      <c r="D22" s="155"/>
      <c r="E22" s="155"/>
      <c r="F22" s="155"/>
      <c r="G22" s="155"/>
      <c r="H22" s="155"/>
      <c r="I22" s="155"/>
      <c r="J22" s="155"/>
      <c r="K22" s="155"/>
      <c r="L22" s="38"/>
      <c r="M22" s="38"/>
      <c r="N22" s="38"/>
      <c r="O22" s="38"/>
      <c r="P22" s="131"/>
      <c r="Q22" s="131"/>
      <c r="R22" s="131"/>
      <c r="S22" s="131"/>
      <c r="T22" s="131"/>
      <c r="U22" s="131"/>
      <c r="V22" s="132"/>
      <c r="W22" s="133"/>
      <c r="X22" s="134"/>
      <c r="Y22" s="138">
        <f>IF(AF106&lt;&gt;0,AF106,"")</f>
      </c>
      <c r="Z22" s="138"/>
      <c r="AA22" s="138"/>
      <c r="AB22" s="130">
        <f>IF(V22&lt;&gt;0,AF106*V22,"")</f>
      </c>
      <c r="AC22" s="130"/>
      <c r="AD22" s="130"/>
      <c r="AE22" s="130"/>
      <c r="AF22" s="130"/>
    </row>
    <row r="23" spans="1:32" ht="18" customHeight="1">
      <c r="A23" s="38"/>
      <c r="B23" s="38"/>
      <c r="C23" s="154"/>
      <c r="D23" s="155"/>
      <c r="E23" s="155"/>
      <c r="F23" s="155"/>
      <c r="G23" s="155"/>
      <c r="H23" s="155"/>
      <c r="I23" s="155"/>
      <c r="J23" s="155"/>
      <c r="K23" s="155"/>
      <c r="L23" s="38"/>
      <c r="M23" s="38"/>
      <c r="N23" s="38"/>
      <c r="O23" s="38"/>
      <c r="P23" s="131"/>
      <c r="Q23" s="131"/>
      <c r="R23" s="131"/>
      <c r="S23" s="131"/>
      <c r="T23" s="131"/>
      <c r="U23" s="131"/>
      <c r="V23" s="132"/>
      <c r="W23" s="133"/>
      <c r="X23" s="134"/>
      <c r="Y23" s="138">
        <f>IF(AF107&lt;&gt;0,AF107,"")</f>
      </c>
      <c r="Z23" s="138"/>
      <c r="AA23" s="138"/>
      <c r="AB23" s="130">
        <f>IF(V23&lt;&gt;0,AF107*V23,"")</f>
      </c>
      <c r="AC23" s="130"/>
      <c r="AD23" s="130"/>
      <c r="AE23" s="130"/>
      <c r="AF23" s="130"/>
    </row>
    <row r="24" spans="1:38" s="1" customFormat="1" ht="18" customHeight="1">
      <c r="A24" s="38"/>
      <c r="B24" s="38"/>
      <c r="C24" s="154"/>
      <c r="D24" s="155"/>
      <c r="E24" s="155"/>
      <c r="F24" s="155"/>
      <c r="G24" s="155"/>
      <c r="H24" s="155"/>
      <c r="I24" s="155"/>
      <c r="J24" s="155"/>
      <c r="K24" s="155"/>
      <c r="L24" s="38"/>
      <c r="M24" s="38"/>
      <c r="N24" s="38"/>
      <c r="O24" s="38"/>
      <c r="P24" s="131"/>
      <c r="Q24" s="131"/>
      <c r="R24" s="131"/>
      <c r="S24" s="131"/>
      <c r="T24" s="131"/>
      <c r="U24" s="131"/>
      <c r="V24" s="132"/>
      <c r="W24" s="133"/>
      <c r="X24" s="134"/>
      <c r="Y24" s="138">
        <f>IF(AF108&lt;&gt;0,AF108,"")</f>
      </c>
      <c r="Z24" s="138"/>
      <c r="AA24" s="138"/>
      <c r="AB24" s="130">
        <f>IF(V24&lt;&gt;0,AF108*V24,"")</f>
      </c>
      <c r="AC24" s="130"/>
      <c r="AD24" s="130"/>
      <c r="AE24" s="130"/>
      <c r="AF24" s="130"/>
      <c r="AL24" s="14"/>
    </row>
    <row r="25" spans="1:38" s="1" customFormat="1" ht="18" customHeight="1">
      <c r="A25" s="38"/>
      <c r="B25" s="38"/>
      <c r="C25" s="154"/>
      <c r="D25" s="155"/>
      <c r="E25" s="155"/>
      <c r="F25" s="155"/>
      <c r="G25" s="155"/>
      <c r="H25" s="155"/>
      <c r="I25" s="155"/>
      <c r="J25" s="155"/>
      <c r="K25" s="155"/>
      <c r="L25" s="38"/>
      <c r="M25" s="38"/>
      <c r="N25" s="38"/>
      <c r="O25" s="38"/>
      <c r="P25" s="131"/>
      <c r="Q25" s="131"/>
      <c r="R25" s="131"/>
      <c r="S25" s="131"/>
      <c r="T25" s="131"/>
      <c r="U25" s="131"/>
      <c r="V25" s="132"/>
      <c r="W25" s="133"/>
      <c r="X25" s="134"/>
      <c r="Y25" s="138">
        <f>IF(AF109&lt;&gt;0,AF109,"")</f>
      </c>
      <c r="Z25" s="138"/>
      <c r="AA25" s="138"/>
      <c r="AB25" s="130">
        <f>IF(V25&lt;&gt;0,AF109*V25,"")</f>
      </c>
      <c r="AC25" s="130"/>
      <c r="AD25" s="130"/>
      <c r="AE25" s="130"/>
      <c r="AF25" s="130"/>
      <c r="AL25" s="14"/>
    </row>
    <row r="26" spans="1:38" s="1" customFormat="1" ht="18" customHeight="1">
      <c r="A26" s="38"/>
      <c r="B26" s="38"/>
      <c r="C26" s="154"/>
      <c r="D26" s="155"/>
      <c r="E26" s="155"/>
      <c r="F26" s="155"/>
      <c r="G26" s="155"/>
      <c r="H26" s="155"/>
      <c r="I26" s="155"/>
      <c r="J26" s="155"/>
      <c r="K26" s="155"/>
      <c r="L26" s="38"/>
      <c r="M26" s="38"/>
      <c r="N26" s="38"/>
      <c r="O26" s="38"/>
      <c r="P26" s="131"/>
      <c r="Q26" s="131"/>
      <c r="R26" s="131"/>
      <c r="S26" s="131"/>
      <c r="T26" s="131"/>
      <c r="U26" s="131"/>
      <c r="V26" s="132"/>
      <c r="W26" s="133"/>
      <c r="X26" s="134"/>
      <c r="Y26" s="138">
        <f>IF(AF110&lt;&gt;0,AF110,"")</f>
      </c>
      <c r="Z26" s="138"/>
      <c r="AA26" s="138"/>
      <c r="AB26" s="130">
        <f>IF(V26&lt;&gt;0,AF110*V26,"")</f>
      </c>
      <c r="AC26" s="130"/>
      <c r="AD26" s="130"/>
      <c r="AE26" s="130"/>
      <c r="AF26" s="130"/>
      <c r="AL26" s="14">
        <f>SUM(AB22:AF26)</f>
        <v>0</v>
      </c>
    </row>
    <row r="27" spans="1:42" s="1" customFormat="1" ht="18" customHeight="1" thickBot="1">
      <c r="A27" s="48" t="s">
        <v>27</v>
      </c>
      <c r="B27" s="210"/>
      <c r="C27" s="210"/>
      <c r="D27" s="210"/>
      <c r="E27" s="210"/>
      <c r="F27" s="211"/>
      <c r="G27" s="195"/>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7"/>
      <c r="AL27" s="14"/>
      <c r="AP27"/>
    </row>
    <row r="28" spans="1:32" ht="18" customHeight="1" thickTop="1">
      <c r="A28" s="99" t="s">
        <v>66</v>
      </c>
      <c r="B28" s="99"/>
      <c r="C28" s="99"/>
      <c r="D28" s="99"/>
      <c r="E28" s="99"/>
      <c r="F28" s="99"/>
      <c r="G28" s="99"/>
      <c r="H28" s="99"/>
      <c r="I28" s="99"/>
      <c r="J28" s="99"/>
      <c r="K28" s="99"/>
      <c r="L28" s="99"/>
      <c r="M28" s="99"/>
      <c r="N28" s="99"/>
      <c r="O28" s="99"/>
      <c r="P28" s="99"/>
      <c r="Q28" s="99"/>
      <c r="R28" s="99"/>
      <c r="S28" s="99"/>
      <c r="T28" s="99"/>
      <c r="U28" s="99"/>
      <c r="V28" s="157" t="s">
        <v>65</v>
      </c>
      <c r="W28" s="164"/>
      <c r="X28" s="158"/>
      <c r="Y28" s="157" t="s">
        <v>17</v>
      </c>
      <c r="Z28" s="164"/>
      <c r="AA28" s="158"/>
      <c r="AB28" s="76" t="s">
        <v>16</v>
      </c>
      <c r="AC28" s="77"/>
      <c r="AD28" s="77"/>
      <c r="AE28" s="77"/>
      <c r="AF28" s="77"/>
    </row>
    <row r="29" spans="1:32" ht="18" customHeight="1">
      <c r="A29" s="212"/>
      <c r="B29" s="212"/>
      <c r="C29" s="212"/>
      <c r="D29" s="212"/>
      <c r="E29" s="212"/>
      <c r="F29" s="212"/>
      <c r="G29" s="212"/>
      <c r="H29" s="71"/>
      <c r="I29" s="71"/>
      <c r="J29" s="71"/>
      <c r="K29" s="71"/>
      <c r="L29" s="71"/>
      <c r="M29" s="71"/>
      <c r="N29" s="71"/>
      <c r="O29" s="71"/>
      <c r="P29" s="71"/>
      <c r="Q29" s="71"/>
      <c r="R29" s="71"/>
      <c r="S29" s="71"/>
      <c r="T29" s="71"/>
      <c r="U29" s="71"/>
      <c r="V29" s="177"/>
      <c r="W29" s="177"/>
      <c r="X29" s="177"/>
      <c r="Y29" s="177"/>
      <c r="Z29" s="177"/>
      <c r="AA29" s="177"/>
      <c r="AB29" s="165">
        <f>IF((A29&lt;&gt;""),VLOOKUP(A29,Satser!A7:B9,2),0)</f>
        <v>0</v>
      </c>
      <c r="AC29" s="165"/>
      <c r="AD29" s="165"/>
      <c r="AE29" s="165"/>
      <c r="AF29" s="165"/>
    </row>
    <row r="30" spans="1:32" ht="18" customHeight="1">
      <c r="A30" s="99" t="s">
        <v>100</v>
      </c>
      <c r="B30" s="156"/>
      <c r="C30" s="156"/>
      <c r="D30" s="156"/>
      <c r="E30" s="156"/>
      <c r="F30" s="156"/>
      <c r="G30" s="156"/>
      <c r="H30" s="77"/>
      <c r="I30" s="77"/>
      <c r="J30" s="77"/>
      <c r="K30" s="77"/>
      <c r="L30" s="77"/>
      <c r="M30" s="77"/>
      <c r="N30" s="77"/>
      <c r="O30" s="77"/>
      <c r="P30" s="77"/>
      <c r="Q30" s="77"/>
      <c r="R30" s="77"/>
      <c r="S30" s="77"/>
      <c r="T30" s="77"/>
      <c r="U30" s="77"/>
      <c r="V30" s="157" t="s">
        <v>65</v>
      </c>
      <c r="W30" s="164"/>
      <c r="X30" s="158"/>
      <c r="Y30" s="157" t="s">
        <v>17</v>
      </c>
      <c r="Z30" s="164"/>
      <c r="AA30" s="158"/>
      <c r="AB30" s="76" t="s">
        <v>16</v>
      </c>
      <c r="AC30" s="77"/>
      <c r="AD30" s="77"/>
      <c r="AE30" s="77"/>
      <c r="AF30" s="77"/>
    </row>
    <row r="31" spans="1:32" ht="18" customHeight="1">
      <c r="A31" s="203" t="s">
        <v>153</v>
      </c>
      <c r="B31" s="33"/>
      <c r="C31" s="33"/>
      <c r="D31" s="33"/>
      <c r="E31" s="33"/>
      <c r="F31" s="33"/>
      <c r="G31" s="33"/>
      <c r="H31" s="33"/>
      <c r="I31" s="33"/>
      <c r="J31" s="33"/>
      <c r="K31" s="33"/>
      <c r="L31" s="34"/>
      <c r="M31" s="213"/>
      <c r="N31" s="214"/>
      <c r="O31" s="214"/>
      <c r="P31" s="214"/>
      <c r="Q31" s="214"/>
      <c r="R31" s="214"/>
      <c r="S31" s="214"/>
      <c r="T31" s="214"/>
      <c r="U31" s="215"/>
      <c r="V31" s="117"/>
      <c r="W31" s="118"/>
      <c r="X31" s="119"/>
      <c r="Y31" s="166">
        <f>IF(V31&lt;&gt;"",-1*Satser!B20,"")</f>
      </c>
      <c r="Z31" s="166"/>
      <c r="AA31" s="166"/>
      <c r="AB31" s="28">
        <f aca="true" t="shared" si="0" ref="AB31:AB36">IF(V31&lt;&gt;"",V31*Y31,0)</f>
        <v>0</v>
      </c>
      <c r="AC31" s="29"/>
      <c r="AD31" s="29"/>
      <c r="AE31" s="29"/>
      <c r="AF31" s="30"/>
    </row>
    <row r="32" spans="1:32" ht="18" customHeight="1">
      <c r="A32" s="203" t="s">
        <v>154</v>
      </c>
      <c r="B32" s="33"/>
      <c r="C32" s="33"/>
      <c r="D32" s="33"/>
      <c r="E32" s="33"/>
      <c r="F32" s="33"/>
      <c r="G32" s="33"/>
      <c r="H32" s="33"/>
      <c r="I32" s="33"/>
      <c r="J32" s="33"/>
      <c r="K32" s="33"/>
      <c r="L32" s="34"/>
      <c r="M32" s="213"/>
      <c r="N32" s="214"/>
      <c r="O32" s="214"/>
      <c r="P32" s="214"/>
      <c r="Q32" s="214"/>
      <c r="R32" s="214"/>
      <c r="S32" s="214"/>
      <c r="T32" s="214"/>
      <c r="U32" s="215"/>
      <c r="V32" s="38"/>
      <c r="W32" s="38"/>
      <c r="X32" s="38"/>
      <c r="Y32" s="125">
        <f>IF(V32&lt;&gt;"",-1*Satser!B21,"")</f>
      </c>
      <c r="Z32" s="125"/>
      <c r="AA32" s="125"/>
      <c r="AB32" s="165">
        <f t="shared" si="0"/>
        <v>0</v>
      </c>
      <c r="AC32" s="165"/>
      <c r="AD32" s="165"/>
      <c r="AE32" s="165"/>
      <c r="AF32" s="165"/>
    </row>
    <row r="33" spans="1:32" ht="18" customHeight="1">
      <c r="A33" s="203" t="s">
        <v>156</v>
      </c>
      <c r="B33" s="33"/>
      <c r="C33" s="33"/>
      <c r="D33" s="33"/>
      <c r="E33" s="33"/>
      <c r="F33" s="33"/>
      <c r="G33" s="33"/>
      <c r="H33" s="33"/>
      <c r="I33" s="33"/>
      <c r="J33" s="33"/>
      <c r="K33" s="33"/>
      <c r="L33" s="34"/>
      <c r="M33" s="213"/>
      <c r="N33" s="214"/>
      <c r="O33" s="214"/>
      <c r="P33" s="214"/>
      <c r="Q33" s="214"/>
      <c r="R33" s="214"/>
      <c r="S33" s="214"/>
      <c r="T33" s="214"/>
      <c r="U33" s="215"/>
      <c r="V33" s="117"/>
      <c r="W33" s="118"/>
      <c r="X33" s="119"/>
      <c r="Y33" s="166">
        <f>IF(V33&lt;&gt;"",-1*Satser!B22,"")</f>
      </c>
      <c r="Z33" s="166"/>
      <c r="AA33" s="166"/>
      <c r="AB33" s="28">
        <f t="shared" si="0"/>
        <v>0</v>
      </c>
      <c r="AC33" s="29"/>
      <c r="AD33" s="29"/>
      <c r="AE33" s="29"/>
      <c r="AF33" s="30"/>
    </row>
    <row r="34" spans="1:32" ht="18" customHeight="1">
      <c r="A34" s="203" t="s">
        <v>157</v>
      </c>
      <c r="B34" s="33"/>
      <c r="C34" s="33"/>
      <c r="D34" s="33"/>
      <c r="E34" s="33"/>
      <c r="F34" s="33"/>
      <c r="G34" s="33"/>
      <c r="H34" s="33"/>
      <c r="I34" s="33"/>
      <c r="J34" s="33"/>
      <c r="K34" s="33"/>
      <c r="L34" s="34"/>
      <c r="M34" s="213"/>
      <c r="N34" s="214"/>
      <c r="O34" s="214"/>
      <c r="P34" s="214"/>
      <c r="Q34" s="214"/>
      <c r="R34" s="214"/>
      <c r="S34" s="214"/>
      <c r="T34" s="214"/>
      <c r="U34" s="215"/>
      <c r="V34" s="117"/>
      <c r="W34" s="118"/>
      <c r="X34" s="119"/>
      <c r="Y34" s="166">
        <f>IF(V34&lt;&gt;"",-1*Satser!B23,"")</f>
      </c>
      <c r="Z34" s="166"/>
      <c r="AA34" s="166"/>
      <c r="AB34" s="28">
        <f t="shared" si="0"/>
        <v>0</v>
      </c>
      <c r="AC34" s="29"/>
      <c r="AD34" s="29"/>
      <c r="AE34" s="29"/>
      <c r="AF34" s="30"/>
    </row>
    <row r="35" spans="1:32" ht="18" customHeight="1">
      <c r="A35" s="203" t="s">
        <v>158</v>
      </c>
      <c r="B35" s="33"/>
      <c r="C35" s="33"/>
      <c r="D35" s="33"/>
      <c r="E35" s="33"/>
      <c r="F35" s="33"/>
      <c r="G35" s="33"/>
      <c r="H35" s="33"/>
      <c r="I35" s="33"/>
      <c r="J35" s="33"/>
      <c r="K35" s="33"/>
      <c r="L35" s="34"/>
      <c r="M35" s="213"/>
      <c r="N35" s="214"/>
      <c r="O35" s="214"/>
      <c r="P35" s="214"/>
      <c r="Q35" s="214"/>
      <c r="R35" s="214"/>
      <c r="S35" s="214"/>
      <c r="T35" s="214"/>
      <c r="U35" s="215"/>
      <c r="V35" s="117"/>
      <c r="W35" s="118"/>
      <c r="X35" s="119"/>
      <c r="Y35" s="166">
        <f>IF(V35&lt;&gt;"",-1*Satser!B24,"")</f>
      </c>
      <c r="Z35" s="166"/>
      <c r="AA35" s="166"/>
      <c r="AB35" s="28">
        <f t="shared" si="0"/>
        <v>0</v>
      </c>
      <c r="AC35" s="29"/>
      <c r="AD35" s="29"/>
      <c r="AE35" s="29"/>
      <c r="AF35" s="30"/>
    </row>
    <row r="36" spans="1:32" ht="18" customHeight="1">
      <c r="A36" s="203" t="s">
        <v>159</v>
      </c>
      <c r="B36" s="33"/>
      <c r="C36" s="33"/>
      <c r="D36" s="33"/>
      <c r="E36" s="33"/>
      <c r="F36" s="33"/>
      <c r="G36" s="33"/>
      <c r="H36" s="33"/>
      <c r="I36" s="33"/>
      <c r="J36" s="33"/>
      <c r="K36" s="33"/>
      <c r="L36" s="34"/>
      <c r="M36" s="213"/>
      <c r="N36" s="214"/>
      <c r="O36" s="214"/>
      <c r="P36" s="214"/>
      <c r="Q36" s="214"/>
      <c r="R36" s="214"/>
      <c r="S36" s="214"/>
      <c r="T36" s="214"/>
      <c r="U36" s="215"/>
      <c r="V36" s="38"/>
      <c r="W36" s="38"/>
      <c r="X36" s="38"/>
      <c r="Y36" s="125">
        <f>IF(V36&lt;&gt;"",-1*Satser!B25,"")</f>
      </c>
      <c r="Z36" s="125"/>
      <c r="AA36" s="125"/>
      <c r="AB36" s="165">
        <f t="shared" si="0"/>
        <v>0</v>
      </c>
      <c r="AC36" s="165"/>
      <c r="AD36" s="165"/>
      <c r="AE36" s="165"/>
      <c r="AF36" s="165"/>
    </row>
    <row r="37" spans="1:38" ht="18" customHeight="1" thickBot="1">
      <c r="A37" s="151" t="s">
        <v>23</v>
      </c>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3"/>
      <c r="AB37" s="121">
        <f>IF((AB29+AB31+AB32+AB33+AB34+AB35+AB36)&lt;0,0,(AB29+AB31+AB32+AB33+AB34+AB35+AB36))</f>
        <v>0</v>
      </c>
      <c r="AC37" s="122"/>
      <c r="AD37" s="122"/>
      <c r="AE37" s="122"/>
      <c r="AF37" s="123"/>
      <c r="AL37" s="10">
        <f>IF(AB37&lt;&gt;0,AB37,0)</f>
        <v>0</v>
      </c>
    </row>
    <row r="38" spans="1:32" ht="18" customHeight="1" thickTop="1">
      <c r="A38" s="73" t="s">
        <v>20</v>
      </c>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4"/>
    </row>
    <row r="39" spans="1:38" s="1" customFormat="1" ht="18" customHeight="1">
      <c r="A39" s="157" t="s">
        <v>21</v>
      </c>
      <c r="B39" s="158"/>
      <c r="C39" s="159" t="s">
        <v>22</v>
      </c>
      <c r="D39" s="160"/>
      <c r="E39" s="160"/>
      <c r="F39" s="160"/>
      <c r="G39" s="160"/>
      <c r="H39" s="160"/>
      <c r="I39" s="160"/>
      <c r="J39" s="160"/>
      <c r="K39" s="160"/>
      <c r="L39" s="160"/>
      <c r="M39" s="160"/>
      <c r="N39" s="160"/>
      <c r="O39" s="160"/>
      <c r="P39" s="160"/>
      <c r="Q39" s="160"/>
      <c r="R39" s="160"/>
      <c r="S39" s="160"/>
      <c r="T39" s="160"/>
      <c r="U39" s="160"/>
      <c r="V39" s="161"/>
      <c r="W39" s="161"/>
      <c r="X39" s="162"/>
      <c r="Y39" s="202" t="s">
        <v>28</v>
      </c>
      <c r="Z39" s="202"/>
      <c r="AA39" s="202"/>
      <c r="AB39" s="76" t="s">
        <v>16</v>
      </c>
      <c r="AC39" s="156"/>
      <c r="AD39" s="156"/>
      <c r="AE39" s="156"/>
      <c r="AF39" s="156"/>
      <c r="AL39" s="14"/>
    </row>
    <row r="40" spans="1:32" ht="18" customHeight="1">
      <c r="A40" s="72">
        <v>1</v>
      </c>
      <c r="B40" s="72"/>
      <c r="C40" s="124"/>
      <c r="D40" s="124"/>
      <c r="E40" s="124"/>
      <c r="F40" s="124"/>
      <c r="G40" s="124"/>
      <c r="H40" s="124"/>
      <c r="I40" s="124"/>
      <c r="J40" s="124"/>
      <c r="K40" s="124"/>
      <c r="L40" s="124"/>
      <c r="M40" s="124"/>
      <c r="N40" s="124"/>
      <c r="O40" s="124"/>
      <c r="P40" s="124"/>
      <c r="Q40" s="124"/>
      <c r="R40" s="124"/>
      <c r="S40" s="124"/>
      <c r="T40" s="124"/>
      <c r="U40" s="124"/>
      <c r="V40" s="35"/>
      <c r="W40" s="35"/>
      <c r="X40" s="35"/>
      <c r="Y40" s="120"/>
      <c r="Z40" s="65"/>
      <c r="AA40" s="66"/>
      <c r="AB40" s="82"/>
      <c r="AC40" s="82"/>
      <c r="AD40" s="82"/>
      <c r="AE40" s="82"/>
      <c r="AF40" s="82"/>
    </row>
    <row r="41" spans="1:32" ht="18" customHeight="1">
      <c r="A41" s="72">
        <v>2</v>
      </c>
      <c r="B41" s="72"/>
      <c r="C41" s="124"/>
      <c r="D41" s="124"/>
      <c r="E41" s="124"/>
      <c r="F41" s="124"/>
      <c r="G41" s="124"/>
      <c r="H41" s="124"/>
      <c r="I41" s="124"/>
      <c r="J41" s="124"/>
      <c r="K41" s="124"/>
      <c r="L41" s="124"/>
      <c r="M41" s="124"/>
      <c r="N41" s="124"/>
      <c r="O41" s="124"/>
      <c r="P41" s="124"/>
      <c r="Q41" s="124"/>
      <c r="R41" s="124"/>
      <c r="S41" s="124"/>
      <c r="T41" s="124"/>
      <c r="U41" s="124"/>
      <c r="V41" s="35"/>
      <c r="W41" s="35"/>
      <c r="X41" s="35"/>
      <c r="Y41" s="120"/>
      <c r="Z41" s="65"/>
      <c r="AA41" s="66"/>
      <c r="AB41" s="82"/>
      <c r="AC41" s="82"/>
      <c r="AD41" s="82"/>
      <c r="AE41" s="82"/>
      <c r="AF41" s="82"/>
    </row>
    <row r="42" spans="1:32" ht="18" customHeight="1">
      <c r="A42" s="72">
        <v>3</v>
      </c>
      <c r="B42" s="72"/>
      <c r="C42" s="124"/>
      <c r="D42" s="124"/>
      <c r="E42" s="124"/>
      <c r="F42" s="124"/>
      <c r="G42" s="124"/>
      <c r="H42" s="124"/>
      <c r="I42" s="124"/>
      <c r="J42" s="124"/>
      <c r="K42" s="124"/>
      <c r="L42" s="124"/>
      <c r="M42" s="124"/>
      <c r="N42" s="124"/>
      <c r="O42" s="124"/>
      <c r="P42" s="124"/>
      <c r="Q42" s="124"/>
      <c r="R42" s="124"/>
      <c r="S42" s="124"/>
      <c r="T42" s="124"/>
      <c r="U42" s="124"/>
      <c r="V42" s="35"/>
      <c r="W42" s="35"/>
      <c r="X42" s="35"/>
      <c r="Y42" s="120"/>
      <c r="Z42" s="65"/>
      <c r="AA42" s="66"/>
      <c r="AB42" s="82"/>
      <c r="AC42" s="82"/>
      <c r="AD42" s="82"/>
      <c r="AE42" s="82"/>
      <c r="AF42" s="82"/>
    </row>
    <row r="43" spans="1:32" ht="18" customHeight="1">
      <c r="A43" s="72">
        <v>4</v>
      </c>
      <c r="B43" s="72"/>
      <c r="C43" s="124"/>
      <c r="D43" s="124"/>
      <c r="E43" s="124"/>
      <c r="F43" s="124"/>
      <c r="G43" s="124"/>
      <c r="H43" s="124"/>
      <c r="I43" s="124"/>
      <c r="J43" s="124"/>
      <c r="K43" s="124"/>
      <c r="L43" s="124"/>
      <c r="M43" s="124"/>
      <c r="N43" s="124"/>
      <c r="O43" s="124"/>
      <c r="P43" s="124"/>
      <c r="Q43" s="124"/>
      <c r="R43" s="124"/>
      <c r="S43" s="124"/>
      <c r="T43" s="124"/>
      <c r="U43" s="124"/>
      <c r="V43" s="35"/>
      <c r="W43" s="35"/>
      <c r="X43" s="35"/>
      <c r="Y43" s="120"/>
      <c r="Z43" s="65"/>
      <c r="AA43" s="66"/>
      <c r="AB43" s="82"/>
      <c r="AC43" s="82"/>
      <c r="AD43" s="82"/>
      <c r="AE43" s="82"/>
      <c r="AF43" s="82"/>
    </row>
    <row r="44" spans="1:32" ht="18" customHeight="1">
      <c r="A44" s="72">
        <v>5</v>
      </c>
      <c r="B44" s="72"/>
      <c r="C44" s="124"/>
      <c r="D44" s="124"/>
      <c r="E44" s="124"/>
      <c r="F44" s="124"/>
      <c r="G44" s="124"/>
      <c r="H44" s="124"/>
      <c r="I44" s="124"/>
      <c r="J44" s="124"/>
      <c r="K44" s="124"/>
      <c r="L44" s="124"/>
      <c r="M44" s="124"/>
      <c r="N44" s="124"/>
      <c r="O44" s="124"/>
      <c r="P44" s="124"/>
      <c r="Q44" s="124"/>
      <c r="R44" s="124"/>
      <c r="S44" s="124"/>
      <c r="T44" s="124"/>
      <c r="U44" s="124"/>
      <c r="V44" s="35"/>
      <c r="W44" s="35"/>
      <c r="X44" s="35"/>
      <c r="Y44" s="120"/>
      <c r="Z44" s="65"/>
      <c r="AA44" s="66"/>
      <c r="AB44" s="82"/>
      <c r="AC44" s="82"/>
      <c r="AD44" s="82"/>
      <c r="AE44" s="82"/>
      <c r="AF44" s="82"/>
    </row>
    <row r="45" spans="1:32" ht="18" customHeight="1">
      <c r="A45" s="72">
        <v>6</v>
      </c>
      <c r="B45" s="72"/>
      <c r="C45" s="124"/>
      <c r="D45" s="124"/>
      <c r="E45" s="124"/>
      <c r="F45" s="124"/>
      <c r="G45" s="124"/>
      <c r="H45" s="124"/>
      <c r="I45" s="124"/>
      <c r="J45" s="124"/>
      <c r="K45" s="124"/>
      <c r="L45" s="124"/>
      <c r="M45" s="124"/>
      <c r="N45" s="124"/>
      <c r="O45" s="124"/>
      <c r="P45" s="124"/>
      <c r="Q45" s="124"/>
      <c r="R45" s="124"/>
      <c r="S45" s="124"/>
      <c r="T45" s="124"/>
      <c r="U45" s="124"/>
      <c r="V45" s="35"/>
      <c r="W45" s="35"/>
      <c r="X45" s="35"/>
      <c r="Y45" s="120"/>
      <c r="Z45" s="65"/>
      <c r="AA45" s="66"/>
      <c r="AB45" s="82"/>
      <c r="AC45" s="82"/>
      <c r="AD45" s="82"/>
      <c r="AE45" s="82"/>
      <c r="AF45" s="82"/>
    </row>
    <row r="46" spans="1:32" ht="18" customHeight="1">
      <c r="A46" s="72">
        <v>7</v>
      </c>
      <c r="B46" s="72"/>
      <c r="C46" s="124"/>
      <c r="D46" s="124"/>
      <c r="E46" s="124"/>
      <c r="F46" s="124"/>
      <c r="G46" s="124"/>
      <c r="H46" s="124"/>
      <c r="I46" s="124"/>
      <c r="J46" s="124"/>
      <c r="K46" s="124"/>
      <c r="L46" s="124"/>
      <c r="M46" s="124"/>
      <c r="N46" s="124"/>
      <c r="O46" s="124"/>
      <c r="P46" s="124"/>
      <c r="Q46" s="124"/>
      <c r="R46" s="124"/>
      <c r="S46" s="124"/>
      <c r="T46" s="124"/>
      <c r="U46" s="124"/>
      <c r="V46" s="35"/>
      <c r="W46" s="35"/>
      <c r="X46" s="35"/>
      <c r="Y46" s="131"/>
      <c r="Z46" s="131"/>
      <c r="AA46" s="131"/>
      <c r="AB46" s="82"/>
      <c r="AC46" s="82"/>
      <c r="AD46" s="82"/>
      <c r="AE46" s="82"/>
      <c r="AF46" s="82"/>
    </row>
    <row r="47" spans="1:38" s="23" customFormat="1" ht="18" customHeight="1" thickBot="1">
      <c r="A47" s="163">
        <v>8</v>
      </c>
      <c r="B47" s="163"/>
      <c r="C47" s="36"/>
      <c r="D47" s="36"/>
      <c r="E47" s="36"/>
      <c r="F47" s="36"/>
      <c r="G47" s="36"/>
      <c r="H47" s="36"/>
      <c r="I47" s="36"/>
      <c r="J47" s="36"/>
      <c r="K47" s="36"/>
      <c r="L47" s="36"/>
      <c r="M47" s="36"/>
      <c r="N47" s="36"/>
      <c r="O47" s="36"/>
      <c r="P47" s="36"/>
      <c r="Q47" s="36"/>
      <c r="R47" s="36"/>
      <c r="S47" s="36"/>
      <c r="T47" s="36"/>
      <c r="U47" s="36"/>
      <c r="V47" s="37"/>
      <c r="W47" s="37"/>
      <c r="X47" s="37"/>
      <c r="Y47" s="144"/>
      <c r="Z47" s="144"/>
      <c r="AA47" s="144"/>
      <c r="AB47" s="85"/>
      <c r="AC47" s="85"/>
      <c r="AD47" s="85"/>
      <c r="AE47" s="85"/>
      <c r="AF47" s="85"/>
      <c r="AL47" s="24">
        <f>SUM(AB40:AF47)</f>
        <v>0</v>
      </c>
    </row>
    <row r="48" spans="1:38" ht="18" customHeight="1" thickBot="1" thickTop="1">
      <c r="A48" s="147" t="s">
        <v>98</v>
      </c>
      <c r="B48" s="148"/>
      <c r="C48" s="148"/>
      <c r="D48" s="148"/>
      <c r="E48" s="148"/>
      <c r="F48" s="148"/>
      <c r="G48" s="148"/>
      <c r="H48" s="148"/>
      <c r="I48" s="148"/>
      <c r="J48" s="148"/>
      <c r="K48" s="148"/>
      <c r="L48" s="148"/>
      <c r="M48" s="148"/>
      <c r="N48" s="148"/>
      <c r="O48" s="148"/>
      <c r="P48" s="148"/>
      <c r="Q48" s="148"/>
      <c r="R48" s="148"/>
      <c r="S48" s="148"/>
      <c r="T48" s="148"/>
      <c r="U48" s="148"/>
      <c r="V48" s="149"/>
      <c r="W48" s="149"/>
      <c r="X48" s="149"/>
      <c r="Y48" s="149"/>
      <c r="Z48" s="149"/>
      <c r="AA48" s="150"/>
      <c r="AB48" s="135">
        <f>IF(AL48&lt;&gt;0,AL48,"")</f>
      </c>
      <c r="AC48" s="136"/>
      <c r="AD48" s="136"/>
      <c r="AE48" s="136"/>
      <c r="AF48" s="137"/>
      <c r="AL48" s="10">
        <f>AL26+AL37+AL47</f>
        <v>0</v>
      </c>
    </row>
    <row r="49" spans="1:32" ht="18" customHeight="1" thickTop="1">
      <c r="A49" s="73" t="s">
        <v>67</v>
      </c>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4"/>
    </row>
    <row r="50" spans="1:32" ht="18" customHeight="1">
      <c r="A50" s="86"/>
      <c r="B50" s="87"/>
      <c r="C50" s="88"/>
      <c r="D50" s="88"/>
      <c r="E50" s="88"/>
      <c r="F50" s="88"/>
      <c r="G50" s="88"/>
      <c r="H50" s="88"/>
      <c r="I50" s="88"/>
      <c r="J50" s="88"/>
      <c r="K50" s="88"/>
      <c r="L50" s="88"/>
      <c r="M50" s="88"/>
      <c r="N50" s="88"/>
      <c r="O50" s="88"/>
      <c r="P50" s="88"/>
      <c r="Q50" s="88"/>
      <c r="R50" s="88"/>
      <c r="S50" s="88"/>
      <c r="T50" s="88"/>
      <c r="U50" s="88"/>
      <c r="V50" s="88"/>
      <c r="W50" s="88"/>
      <c r="X50" s="88"/>
      <c r="Y50" s="88"/>
      <c r="Z50" s="88"/>
      <c r="AA50" s="89"/>
      <c r="AB50" s="82"/>
      <c r="AC50" s="82"/>
      <c r="AD50" s="82"/>
      <c r="AE50" s="82"/>
      <c r="AF50" s="82"/>
    </row>
    <row r="51" spans="1:32" ht="18" customHeight="1" thickBot="1">
      <c r="A51" s="126"/>
      <c r="B51" s="127"/>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9"/>
      <c r="AB51" s="85"/>
      <c r="AC51" s="85"/>
      <c r="AD51" s="85"/>
      <c r="AE51" s="85"/>
      <c r="AF51" s="85"/>
    </row>
    <row r="52" spans="1:32" ht="18" customHeight="1" thickTop="1">
      <c r="A52" s="139" t="s">
        <v>84</v>
      </c>
      <c r="B52" s="140"/>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1"/>
    </row>
    <row r="53" spans="1:32" ht="18" customHeight="1">
      <c r="A53" s="146" t="s">
        <v>35</v>
      </c>
      <c r="B53" s="146"/>
      <c r="C53" s="146" t="s">
        <v>32</v>
      </c>
      <c r="D53" s="146"/>
      <c r="E53" s="146"/>
      <c r="F53" s="146"/>
      <c r="G53" s="146" t="s">
        <v>30</v>
      </c>
      <c r="H53" s="146"/>
      <c r="I53" s="146"/>
      <c r="J53" s="146"/>
      <c r="K53" s="146"/>
      <c r="L53" s="146" t="s">
        <v>34</v>
      </c>
      <c r="M53" s="146"/>
      <c r="N53" s="146"/>
      <c r="O53" s="146"/>
      <c r="P53" s="146"/>
      <c r="Q53" s="146" t="s">
        <v>33</v>
      </c>
      <c r="R53" s="146"/>
      <c r="S53" s="146"/>
      <c r="T53" s="146"/>
      <c r="U53" s="146"/>
      <c r="V53" s="146" t="s">
        <v>31</v>
      </c>
      <c r="W53" s="146"/>
      <c r="X53" s="146"/>
      <c r="Y53" s="146"/>
      <c r="Z53" s="146"/>
      <c r="AA53" s="146"/>
      <c r="AB53" s="146"/>
      <c r="AC53" s="145" t="s">
        <v>36</v>
      </c>
      <c r="AD53" s="145"/>
      <c r="AE53" s="145"/>
      <c r="AF53" s="145"/>
    </row>
    <row r="54" spans="1:32" ht="18" customHeight="1">
      <c r="A54" s="142"/>
      <c r="B54" s="142"/>
      <c r="C54" s="142"/>
      <c r="D54" s="142"/>
      <c r="E54" s="142"/>
      <c r="F54" s="142"/>
      <c r="G54" s="143"/>
      <c r="H54" s="143"/>
      <c r="I54" s="143"/>
      <c r="J54" s="143"/>
      <c r="K54" s="143"/>
      <c r="L54" s="143"/>
      <c r="M54" s="143"/>
      <c r="N54" s="143"/>
      <c r="O54" s="143"/>
      <c r="P54" s="143"/>
      <c r="Q54" s="143"/>
      <c r="R54" s="143"/>
      <c r="S54" s="143"/>
      <c r="T54" s="143"/>
      <c r="U54" s="143"/>
      <c r="V54" s="143"/>
      <c r="W54" s="143"/>
      <c r="X54" s="143"/>
      <c r="Y54" s="143"/>
      <c r="Z54" s="143"/>
      <c r="AA54" s="143"/>
      <c r="AB54" s="143"/>
      <c r="AC54" s="142"/>
      <c r="AD54" s="142"/>
      <c r="AE54" s="142"/>
      <c r="AF54" s="142"/>
    </row>
    <row r="55" spans="1:32" ht="18" customHeight="1" thickBot="1">
      <c r="A55" s="98"/>
      <c r="B55" s="98"/>
      <c r="C55" s="98"/>
      <c r="D55" s="98"/>
      <c r="E55" s="98"/>
      <c r="F55" s="98"/>
      <c r="G55" s="92"/>
      <c r="H55" s="92"/>
      <c r="I55" s="92"/>
      <c r="J55" s="92"/>
      <c r="K55" s="92"/>
      <c r="L55" s="92"/>
      <c r="M55" s="92"/>
      <c r="N55" s="92"/>
      <c r="O55" s="92"/>
      <c r="P55" s="92"/>
      <c r="Q55" s="92"/>
      <c r="R55" s="92"/>
      <c r="S55" s="92"/>
      <c r="T55" s="92"/>
      <c r="U55" s="92"/>
      <c r="V55" s="92"/>
      <c r="W55" s="92"/>
      <c r="X55" s="92"/>
      <c r="Y55" s="92"/>
      <c r="Z55" s="92"/>
      <c r="AA55" s="92"/>
      <c r="AB55" s="92"/>
      <c r="AC55" s="98"/>
      <c r="AD55" s="98"/>
      <c r="AE55" s="98"/>
      <c r="AF55" s="98"/>
    </row>
    <row r="56" spans="1:32" ht="18" customHeight="1" thickTop="1">
      <c r="A56" s="112" t="s">
        <v>104</v>
      </c>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77"/>
    </row>
    <row r="57" spans="1:32" ht="18" customHeight="1">
      <c r="A57" s="100"/>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2"/>
    </row>
    <row r="58" spans="1:32" ht="18" customHeight="1">
      <c r="A58" s="103"/>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5"/>
    </row>
    <row r="59" spans="1:32" ht="18" customHeight="1">
      <c r="A59" s="103"/>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5"/>
    </row>
    <row r="60" spans="1:32" ht="18" customHeight="1">
      <c r="A60" s="103"/>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5"/>
    </row>
    <row r="61" spans="1:32" ht="18" customHeight="1">
      <c r="A61" s="103"/>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5"/>
    </row>
    <row r="62" spans="1:32" ht="18" customHeight="1">
      <c r="A62" s="103"/>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5"/>
    </row>
    <row r="63" spans="1:32" ht="18" customHeight="1" thickBot="1">
      <c r="A63" s="106"/>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8"/>
    </row>
    <row r="64" spans="1:32" ht="18" customHeight="1" thickTop="1">
      <c r="A64" s="112" t="s">
        <v>133</v>
      </c>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77"/>
    </row>
    <row r="65" spans="1:32" ht="18" customHeight="1">
      <c r="A65" s="100"/>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207"/>
    </row>
    <row r="66" spans="1:32" ht="18" customHeight="1">
      <c r="A66" s="103"/>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208"/>
    </row>
    <row r="67" spans="1:32" ht="18" customHeight="1">
      <c r="A67" s="103"/>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208"/>
    </row>
    <row r="68" spans="1:32" ht="18" customHeight="1">
      <c r="A68" s="103"/>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208"/>
    </row>
    <row r="69" spans="1:32" ht="18" customHeight="1">
      <c r="A69" s="103"/>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208"/>
    </row>
    <row r="70" spans="1:32" ht="18" customHeight="1">
      <c r="A70" s="103"/>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208"/>
    </row>
    <row r="71" spans="1:32" ht="18" customHeight="1" thickBot="1">
      <c r="A71" s="106"/>
      <c r="B71" s="107"/>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209"/>
    </row>
    <row r="72" spans="1:32" ht="18" customHeight="1" thickTop="1">
      <c r="A72" s="112" t="s">
        <v>132</v>
      </c>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77"/>
    </row>
    <row r="73" spans="1:32" ht="18" customHeight="1">
      <c r="A73" s="31" t="s">
        <v>37</v>
      </c>
      <c r="B73" s="32"/>
      <c r="C73" s="111"/>
      <c r="D73" s="40"/>
      <c r="E73" s="40"/>
      <c r="F73" s="40"/>
      <c r="G73" s="40"/>
      <c r="H73" s="40"/>
      <c r="I73" s="40"/>
      <c r="J73" s="40"/>
      <c r="K73" s="40"/>
      <c r="L73" s="40"/>
      <c r="M73" s="40"/>
      <c r="N73" s="40"/>
      <c r="O73" s="40"/>
      <c r="P73" s="40"/>
      <c r="Q73" s="31" t="s">
        <v>38</v>
      </c>
      <c r="R73" s="109"/>
      <c r="S73" s="110"/>
      <c r="T73" s="64"/>
      <c r="U73" s="205"/>
      <c r="V73" s="206"/>
      <c r="W73" s="31" t="s">
        <v>39</v>
      </c>
      <c r="X73" s="32"/>
      <c r="Y73" s="111"/>
      <c r="Z73" s="40"/>
      <c r="AA73" s="35"/>
      <c r="AB73" s="35"/>
      <c r="AC73" s="35"/>
      <c r="AD73" s="35"/>
      <c r="AE73" s="35"/>
      <c r="AF73" s="35"/>
    </row>
    <row r="74" spans="1:32" ht="18" customHeight="1">
      <c r="A74" s="96" t="s">
        <v>40</v>
      </c>
      <c r="B74" s="97"/>
      <c r="C74" s="97"/>
      <c r="D74" s="97"/>
      <c r="E74" s="204"/>
      <c r="F74" s="205"/>
      <c r="G74" s="205"/>
      <c r="H74" s="205"/>
      <c r="I74" s="205"/>
      <c r="J74" s="205"/>
      <c r="K74" s="206"/>
      <c r="L74" s="31"/>
      <c r="M74" s="32"/>
      <c r="N74" s="32"/>
      <c r="O74" s="32"/>
      <c r="P74" s="32"/>
      <c r="Q74" s="33"/>
      <c r="R74" s="33"/>
      <c r="S74" s="33"/>
      <c r="T74" s="33"/>
      <c r="U74" s="33"/>
      <c r="V74" s="33"/>
      <c r="W74" s="33"/>
      <c r="X74" s="33"/>
      <c r="Y74" s="33"/>
      <c r="Z74" s="33"/>
      <c r="AA74" s="33"/>
      <c r="AB74" s="33"/>
      <c r="AC74" s="33"/>
      <c r="AD74" s="33"/>
      <c r="AE74" s="33"/>
      <c r="AF74" s="34"/>
    </row>
    <row r="75" spans="1:13" ht="18" customHeight="1">
      <c r="A75" s="114" t="s">
        <v>101</v>
      </c>
      <c r="B75" s="115"/>
      <c r="C75" s="115"/>
      <c r="D75" s="116"/>
      <c r="E75" s="67"/>
      <c r="F75" s="68"/>
      <c r="G75" s="68"/>
      <c r="H75" s="68"/>
      <c r="I75" s="68"/>
      <c r="J75" s="68"/>
      <c r="K75" s="68"/>
      <c r="L75" s="68"/>
      <c r="M75" s="69"/>
    </row>
    <row r="76" ht="18" customHeight="1" thickBot="1"/>
    <row r="77" spans="1:32" ht="18" customHeight="1" thickTop="1">
      <c r="A77" s="81" t="s">
        <v>19</v>
      </c>
      <c r="B77" s="81"/>
      <c r="C77" s="81"/>
      <c r="D77" s="81"/>
      <c r="E77" s="81"/>
      <c r="F77" s="81"/>
      <c r="G77" s="81"/>
      <c r="H77" s="81"/>
      <c r="I77" s="81"/>
      <c r="J77" s="81"/>
      <c r="K77" s="81"/>
      <c r="L77" s="81"/>
      <c r="M77" s="81"/>
      <c r="N77" s="81"/>
      <c r="O77" s="81"/>
      <c r="P77" s="5"/>
      <c r="Q77" s="231" t="s">
        <v>168</v>
      </c>
      <c r="R77" s="232"/>
      <c r="S77" s="232"/>
      <c r="T77" s="232"/>
      <c r="U77" s="232"/>
      <c r="V77" s="232"/>
      <c r="W77" s="232"/>
      <c r="X77" s="232"/>
      <c r="Y77" s="232"/>
      <c r="Z77" s="232"/>
      <c r="AA77" s="232"/>
      <c r="AB77" s="232"/>
      <c r="AC77" s="232"/>
      <c r="AD77" s="232"/>
      <c r="AE77" s="232"/>
      <c r="AF77" s="233"/>
    </row>
    <row r="78" spans="1:32" ht="18" customHeight="1">
      <c r="A78" s="41" t="s">
        <v>7</v>
      </c>
      <c r="B78" s="41"/>
      <c r="C78" s="41"/>
      <c r="D78" s="41"/>
      <c r="E78" s="70" t="s">
        <v>8</v>
      </c>
      <c r="F78" s="70"/>
      <c r="G78" s="70"/>
      <c r="H78" s="70"/>
      <c r="I78" s="70"/>
      <c r="J78" s="70"/>
      <c r="K78" s="70"/>
      <c r="L78" s="70"/>
      <c r="M78" s="70"/>
      <c r="N78" s="70"/>
      <c r="O78" s="70"/>
      <c r="P78" s="5"/>
      <c r="Q78" s="234"/>
      <c r="R78" s="235"/>
      <c r="S78" s="235"/>
      <c r="T78" s="235"/>
      <c r="U78" s="235"/>
      <c r="V78" s="235"/>
      <c r="W78" s="235"/>
      <c r="X78" s="235"/>
      <c r="Y78" s="235"/>
      <c r="Z78" s="235"/>
      <c r="AA78" s="235"/>
      <c r="AB78" s="235"/>
      <c r="AC78" s="235"/>
      <c r="AD78" s="235"/>
      <c r="AE78" s="235"/>
      <c r="AF78" s="236"/>
    </row>
    <row r="79" spans="1:32" ht="18" customHeight="1">
      <c r="A79" s="93"/>
      <c r="B79" s="94"/>
      <c r="C79" s="94"/>
      <c r="D79" s="95"/>
      <c r="E79" s="91"/>
      <c r="F79" s="91"/>
      <c r="G79" s="91"/>
      <c r="H79" s="91"/>
      <c r="I79" s="91"/>
      <c r="J79" s="91"/>
      <c r="K79" s="91"/>
      <c r="L79" s="91"/>
      <c r="M79" s="91"/>
      <c r="N79" s="91"/>
      <c r="O79" s="91"/>
      <c r="P79" s="5"/>
      <c r="Q79" s="229"/>
      <c r="R79" s="230"/>
      <c r="S79" s="5"/>
      <c r="T79" s="5"/>
      <c r="U79" s="5"/>
      <c r="V79" s="5"/>
      <c r="W79" s="5"/>
      <c r="X79" s="5"/>
      <c r="Y79" s="5"/>
      <c r="Z79" s="5"/>
      <c r="AA79" s="5"/>
      <c r="AB79" s="5"/>
      <c r="AC79" s="5"/>
      <c r="AD79" s="5"/>
      <c r="AE79" s="5"/>
      <c r="AF79" s="6"/>
    </row>
    <row r="80" spans="1:32" ht="18" customHeight="1" thickBot="1">
      <c r="A80" s="16"/>
      <c r="B80" s="16"/>
      <c r="C80" s="16"/>
      <c r="D80" s="16"/>
      <c r="E80" s="16"/>
      <c r="F80" s="16"/>
      <c r="G80" s="16"/>
      <c r="H80" s="16"/>
      <c r="I80" s="16"/>
      <c r="J80" s="16"/>
      <c r="K80" s="16"/>
      <c r="L80" s="16"/>
      <c r="M80" s="16"/>
      <c r="N80" s="16"/>
      <c r="O80" s="16"/>
      <c r="Q80" s="5"/>
      <c r="R80" s="5"/>
      <c r="S80" s="5"/>
      <c r="T80" s="5"/>
      <c r="U80" s="5"/>
      <c r="V80" s="5"/>
      <c r="W80" s="5"/>
      <c r="X80" s="5"/>
      <c r="Y80" s="5"/>
      <c r="Z80" s="5"/>
      <c r="AA80" s="5"/>
      <c r="AB80" s="5"/>
      <c r="AC80" s="5"/>
      <c r="AD80" s="5"/>
      <c r="AE80" s="5"/>
      <c r="AF80" s="6"/>
    </row>
    <row r="81" spans="1:31" ht="18" customHeight="1" thickTop="1">
      <c r="A81" s="99" t="s">
        <v>5</v>
      </c>
      <c r="B81" s="99"/>
      <c r="C81" s="99"/>
      <c r="D81" s="99"/>
      <c r="E81" s="99"/>
      <c r="F81" s="99"/>
      <c r="G81" s="99"/>
      <c r="H81" s="99"/>
      <c r="I81" s="99"/>
      <c r="J81" s="99"/>
      <c r="K81" s="99"/>
      <c r="L81" s="99"/>
      <c r="M81" s="99"/>
      <c r="N81" s="99"/>
      <c r="O81" s="99"/>
      <c r="Q81" s="81" t="s">
        <v>6</v>
      </c>
      <c r="R81" s="81"/>
      <c r="S81" s="81"/>
      <c r="T81" s="81"/>
      <c r="U81" s="81"/>
      <c r="V81" s="81"/>
      <c r="W81" s="81"/>
      <c r="X81" s="81"/>
      <c r="Y81" s="81"/>
      <c r="Z81" s="81"/>
      <c r="AA81" s="81"/>
      <c r="AB81" s="81"/>
      <c r="AC81" s="81"/>
      <c r="AD81" s="81"/>
      <c r="AE81" s="81"/>
    </row>
    <row r="82" spans="1:31" ht="18" customHeight="1">
      <c r="A82" s="41" t="s">
        <v>7</v>
      </c>
      <c r="B82" s="41"/>
      <c r="C82" s="41"/>
      <c r="D82" s="41"/>
      <c r="E82" s="70" t="s">
        <v>8</v>
      </c>
      <c r="F82" s="70"/>
      <c r="G82" s="70"/>
      <c r="H82" s="70"/>
      <c r="I82" s="70"/>
      <c r="J82" s="70"/>
      <c r="K82" s="70"/>
      <c r="L82" s="70"/>
      <c r="M82" s="70"/>
      <c r="N82" s="70"/>
      <c r="O82" s="70"/>
      <c r="P82" s="1"/>
      <c r="Q82" s="41" t="s">
        <v>7</v>
      </c>
      <c r="R82" s="41"/>
      <c r="S82" s="41"/>
      <c r="T82" s="41"/>
      <c r="U82" s="70" t="s">
        <v>8</v>
      </c>
      <c r="V82" s="70"/>
      <c r="W82" s="70"/>
      <c r="X82" s="70"/>
      <c r="Y82" s="70"/>
      <c r="Z82" s="70"/>
      <c r="AA82" s="70"/>
      <c r="AB82" s="70"/>
      <c r="AC82" s="70"/>
      <c r="AD82" s="70"/>
      <c r="AE82" s="70"/>
    </row>
    <row r="83" spans="1:31" ht="18" customHeight="1">
      <c r="A83" s="93"/>
      <c r="B83" s="94"/>
      <c r="C83" s="94"/>
      <c r="D83" s="95"/>
      <c r="E83" s="91"/>
      <c r="F83" s="91"/>
      <c r="G83" s="91"/>
      <c r="H83" s="91"/>
      <c r="I83" s="91"/>
      <c r="J83" s="91"/>
      <c r="K83" s="91"/>
      <c r="L83" s="91"/>
      <c r="M83" s="91"/>
      <c r="N83" s="91"/>
      <c r="O83" s="91"/>
      <c r="Q83" s="93"/>
      <c r="R83" s="94"/>
      <c r="S83" s="94"/>
      <c r="T83" s="95"/>
      <c r="U83" s="91"/>
      <c r="V83" s="91"/>
      <c r="W83" s="91"/>
      <c r="X83" s="91"/>
      <c r="Y83" s="91"/>
      <c r="Z83" s="91"/>
      <c r="AA83" s="91"/>
      <c r="AB83" s="91"/>
      <c r="AC83" s="91"/>
      <c r="AD83" s="91"/>
      <c r="AE83" s="91"/>
    </row>
    <row r="97" ht="18" customHeight="1">
      <c r="I97" s="2"/>
    </row>
    <row r="98" ht="18" customHeight="1">
      <c r="I98" s="2"/>
    </row>
    <row r="99" ht="18" customHeight="1">
      <c r="I99" s="2"/>
    </row>
    <row r="100" ht="18" customHeight="1">
      <c r="I100" s="2"/>
    </row>
    <row r="101" ht="18" customHeight="1">
      <c r="I101" s="2"/>
    </row>
    <row r="102" ht="18" customHeight="1">
      <c r="I102" s="2"/>
    </row>
    <row r="103" ht="18" customHeight="1">
      <c r="I103" s="2"/>
    </row>
    <row r="104" spans="1:41" ht="18" customHeight="1">
      <c r="A104" s="21"/>
      <c r="B104" s="21"/>
      <c r="C104" s="21"/>
      <c r="D104" s="21"/>
      <c r="E104" s="21"/>
      <c r="F104" s="21"/>
      <c r="G104" s="21"/>
      <c r="H104" s="21"/>
      <c r="I104" s="21"/>
      <c r="J104" s="21"/>
      <c r="K104" s="26"/>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2"/>
      <c r="AM104" s="21"/>
      <c r="AN104" s="21"/>
      <c r="AO104" s="25"/>
    </row>
    <row r="105" spans="6:38" s="11" customFormat="1" ht="18" customHeight="1" hidden="1">
      <c r="F105" s="90" t="s">
        <v>47</v>
      </c>
      <c r="G105" s="90"/>
      <c r="H105" s="90"/>
      <c r="I105" s="90"/>
      <c r="J105" s="90"/>
      <c r="K105" s="90"/>
      <c r="L105" s="90" t="s">
        <v>61</v>
      </c>
      <c r="M105" s="90"/>
      <c r="N105" s="90"/>
      <c r="O105" s="90"/>
      <c r="P105" s="90"/>
      <c r="Q105" s="90" t="s">
        <v>64</v>
      </c>
      <c r="R105" s="90"/>
      <c r="S105" s="90"/>
      <c r="T105" s="90"/>
      <c r="U105" s="90"/>
      <c r="V105" s="90" t="s">
        <v>62</v>
      </c>
      <c r="W105" s="90"/>
      <c r="X105" s="90"/>
      <c r="Y105" s="90"/>
      <c r="Z105" s="90"/>
      <c r="AA105" s="80" t="s">
        <v>43</v>
      </c>
      <c r="AB105" s="80"/>
      <c r="AC105" s="80"/>
      <c r="AD105" s="80"/>
      <c r="AE105" s="80"/>
      <c r="AF105" s="80" t="s">
        <v>63</v>
      </c>
      <c r="AG105" s="80"/>
      <c r="AH105" s="80"/>
      <c r="AI105" s="80"/>
      <c r="AJ105" s="80"/>
      <c r="AL105" s="12"/>
    </row>
    <row r="106" spans="1:38" s="11" customFormat="1" ht="18" customHeight="1" hidden="1">
      <c r="A106" s="90" t="s">
        <v>48</v>
      </c>
      <c r="B106" s="90"/>
      <c r="C106" s="90"/>
      <c r="D106" s="90"/>
      <c r="E106" s="90"/>
      <c r="F106" s="79">
        <f>IF((C22&lt;&gt;""),(VLOOKUP(C22,Satser!$A$33:$B$44,2,FALSE)),"")</f>
      </c>
      <c r="G106" s="79"/>
      <c r="H106" s="79"/>
      <c r="I106" s="79"/>
      <c r="J106" s="79"/>
      <c r="K106" s="79"/>
      <c r="L106" s="79">
        <f>IF(AND(AA11="Ja",C22&lt;&gt;""),Satser!B46,"")</f>
      </c>
      <c r="M106" s="79"/>
      <c r="N106" s="79"/>
      <c r="O106" s="79"/>
      <c r="P106" s="79"/>
      <c r="Q106" s="79">
        <f>IF(AND(C22&lt;&gt;"",L22&lt;&gt;""),L22*Satser!B49,"")</f>
      </c>
      <c r="R106" s="79"/>
      <c r="S106" s="79"/>
      <c r="T106" s="79"/>
      <c r="U106" s="79"/>
      <c r="V106" s="79">
        <f>IF(AND(P22="Ja",C22&lt;&gt;""),Satser!B48,"")</f>
      </c>
      <c r="W106" s="79"/>
      <c r="X106" s="79"/>
      <c r="Y106" s="79"/>
      <c r="Z106" s="79"/>
      <c r="AA106" s="79">
        <f>IF(AND(S22="Ja",C22&lt;&gt;""),Satser!B47,"")</f>
      </c>
      <c r="AB106" s="79"/>
      <c r="AC106" s="79"/>
      <c r="AD106" s="79"/>
      <c r="AE106" s="79"/>
      <c r="AF106" s="79">
        <f>SUM(F106:AE106)</f>
        <v>0</v>
      </c>
      <c r="AG106" s="79"/>
      <c r="AH106" s="79"/>
      <c r="AI106" s="79"/>
      <c r="AJ106" s="79"/>
      <c r="AL106" s="12"/>
    </row>
    <row r="107" spans="1:38" s="11" customFormat="1" ht="18" customHeight="1" hidden="1">
      <c r="A107" s="90" t="s">
        <v>49</v>
      </c>
      <c r="B107" s="90"/>
      <c r="C107" s="90"/>
      <c r="D107" s="90"/>
      <c r="E107" s="90"/>
      <c r="F107" s="79">
        <f>IF((C23&lt;&gt;""),(VLOOKUP(C23,Satser!$A$33:$B$44,2,FALSE)),"")</f>
      </c>
      <c r="G107" s="79"/>
      <c r="H107" s="79"/>
      <c r="I107" s="79"/>
      <c r="J107" s="79"/>
      <c r="K107" s="79"/>
      <c r="L107" s="79">
        <f>IF(AND(AA11="Ja",C23&lt;&gt;""),Satser!B46,"")</f>
      </c>
      <c r="M107" s="79"/>
      <c r="N107" s="79"/>
      <c r="O107" s="79"/>
      <c r="P107" s="79"/>
      <c r="Q107" s="79">
        <f>IF(AND(C23&lt;&gt;"",L23&lt;&gt;""),L23*Satser!B49,"")</f>
      </c>
      <c r="R107" s="79"/>
      <c r="S107" s="79"/>
      <c r="T107" s="79"/>
      <c r="U107" s="79"/>
      <c r="V107" s="79">
        <f>IF(AND(P23="Ja",C23&lt;&gt;""),Satser!B48,"")</f>
      </c>
      <c r="W107" s="79"/>
      <c r="X107" s="79"/>
      <c r="Y107" s="79"/>
      <c r="Z107" s="79"/>
      <c r="AA107" s="79">
        <f>IF(AND(S23="Ja",C23&lt;&gt;""),Satser!B47,"")</f>
      </c>
      <c r="AB107" s="79"/>
      <c r="AC107" s="79"/>
      <c r="AD107" s="79"/>
      <c r="AE107" s="79"/>
      <c r="AF107" s="79">
        <f>SUM(F107:AE107)</f>
        <v>0</v>
      </c>
      <c r="AG107" s="79"/>
      <c r="AH107" s="79"/>
      <c r="AI107" s="79"/>
      <c r="AJ107" s="79"/>
      <c r="AL107" s="12"/>
    </row>
    <row r="108" spans="1:38" s="11" customFormat="1" ht="18" customHeight="1" hidden="1">
      <c r="A108" s="90" t="s">
        <v>50</v>
      </c>
      <c r="B108" s="90"/>
      <c r="C108" s="90"/>
      <c r="D108" s="90"/>
      <c r="E108" s="90"/>
      <c r="F108" s="79">
        <f>IF((C24&lt;&gt;""),(VLOOKUP(C24,Satser!$A$33:$B$44,2,FALSE)),"")</f>
      </c>
      <c r="G108" s="79"/>
      <c r="H108" s="79"/>
      <c r="I108" s="79"/>
      <c r="J108" s="79"/>
      <c r="K108" s="79"/>
      <c r="L108" s="79">
        <f>IF(AND(AA11="Ja",C24&lt;&gt;""),Satser!B46,"")</f>
      </c>
      <c r="M108" s="79"/>
      <c r="N108" s="79"/>
      <c r="O108" s="79"/>
      <c r="P108" s="79"/>
      <c r="Q108" s="79">
        <f>IF(AND(C24&lt;&gt;"",L24&lt;&gt;""),L24*Satser!B49,"")</f>
      </c>
      <c r="R108" s="79"/>
      <c r="S108" s="79"/>
      <c r="T108" s="79"/>
      <c r="U108" s="79"/>
      <c r="V108" s="79">
        <f>IF(AND(P24="Ja",C24&lt;&gt;""),Satser!B48,"")</f>
      </c>
      <c r="W108" s="79"/>
      <c r="X108" s="79"/>
      <c r="Y108" s="79"/>
      <c r="Z108" s="79"/>
      <c r="AA108" s="79">
        <f>IF(AND(S24="Ja",C24&lt;&gt;""),Satser!B47,"")</f>
      </c>
      <c r="AB108" s="79"/>
      <c r="AC108" s="79"/>
      <c r="AD108" s="79"/>
      <c r="AE108" s="79"/>
      <c r="AF108" s="79">
        <f>SUM(F108:AE108)</f>
        <v>0</v>
      </c>
      <c r="AG108" s="79"/>
      <c r="AH108" s="79"/>
      <c r="AI108" s="79"/>
      <c r="AJ108" s="79"/>
      <c r="AL108" s="12"/>
    </row>
    <row r="109" spans="1:38" s="11" customFormat="1" ht="18" customHeight="1" hidden="1">
      <c r="A109" s="90" t="s">
        <v>51</v>
      </c>
      <c r="B109" s="90"/>
      <c r="C109" s="90"/>
      <c r="D109" s="90"/>
      <c r="E109" s="90"/>
      <c r="F109" s="79">
        <f>IF((C25&lt;&gt;""),(VLOOKUP(C25,Satser!$A$33:$B$44,2,FALSE)),"")</f>
      </c>
      <c r="G109" s="79"/>
      <c r="H109" s="79"/>
      <c r="I109" s="79"/>
      <c r="J109" s="79"/>
      <c r="K109" s="79"/>
      <c r="L109" s="79">
        <f>IF(AND(AA11="Ja",C25&lt;&gt;""),Satser!B46,"")</f>
      </c>
      <c r="M109" s="79"/>
      <c r="N109" s="79"/>
      <c r="O109" s="79"/>
      <c r="P109" s="79"/>
      <c r="Q109" s="79">
        <f>IF(AND(C25&lt;&gt;"",L25&lt;&gt;""),L25*Satser!B49,"")</f>
      </c>
      <c r="R109" s="79"/>
      <c r="S109" s="79"/>
      <c r="T109" s="79"/>
      <c r="U109" s="79"/>
      <c r="V109" s="79">
        <f>IF(AND(P25="Ja",C25&lt;&gt;""),Satser!B48,"")</f>
      </c>
      <c r="W109" s="79"/>
      <c r="X109" s="79"/>
      <c r="Y109" s="79"/>
      <c r="Z109" s="79"/>
      <c r="AA109" s="79">
        <f>IF(AND(S25="Ja",C25&lt;&gt;""),Satser!B47,"")</f>
      </c>
      <c r="AB109" s="79"/>
      <c r="AC109" s="79"/>
      <c r="AD109" s="79"/>
      <c r="AE109" s="79"/>
      <c r="AF109" s="79">
        <f>SUM(F109:AE109)</f>
        <v>0</v>
      </c>
      <c r="AG109" s="79"/>
      <c r="AH109" s="79"/>
      <c r="AI109" s="79"/>
      <c r="AJ109" s="79"/>
      <c r="AL109" s="12"/>
    </row>
    <row r="110" spans="1:38" s="11" customFormat="1" ht="18" customHeight="1" hidden="1">
      <c r="A110" s="90" t="s">
        <v>60</v>
      </c>
      <c r="B110" s="90"/>
      <c r="C110" s="90"/>
      <c r="D110" s="90"/>
      <c r="E110" s="90"/>
      <c r="F110" s="79">
        <f>IF((C26&lt;&gt;""),(VLOOKUP(C26,Satser!$A$33:$B$44,2,FALSE)),"")</f>
      </c>
      <c r="G110" s="79"/>
      <c r="H110" s="79"/>
      <c r="I110" s="79"/>
      <c r="J110" s="79"/>
      <c r="K110" s="79"/>
      <c r="L110" s="79">
        <f>IF(AND(AA11="Ja",C26&lt;&gt;""),Satser!B46,"")</f>
      </c>
      <c r="M110" s="79"/>
      <c r="N110" s="79"/>
      <c r="O110" s="79"/>
      <c r="P110" s="79"/>
      <c r="Q110" s="79">
        <f>IF(AND(C26&lt;&gt;"",L26&lt;&gt;""),L26*Satser!B49,"")</f>
      </c>
      <c r="R110" s="79"/>
      <c r="S110" s="79"/>
      <c r="T110" s="79"/>
      <c r="U110" s="79"/>
      <c r="V110" s="79">
        <f>IF(AND(P26="Ja",C26&lt;&gt;""),Satser!B48,"")</f>
      </c>
      <c r="W110" s="79"/>
      <c r="X110" s="79"/>
      <c r="Y110" s="79"/>
      <c r="Z110" s="79"/>
      <c r="AA110" s="79">
        <f>IF(AND(S26="Ja",C26&lt;&gt;""),Satser!B47,"")</f>
      </c>
      <c r="AB110" s="79"/>
      <c r="AC110" s="79"/>
      <c r="AD110" s="79"/>
      <c r="AE110" s="79"/>
      <c r="AF110" s="79">
        <f>SUM(F110:AE110)</f>
        <v>0</v>
      </c>
      <c r="AG110" s="79"/>
      <c r="AH110" s="79"/>
      <c r="AI110" s="79"/>
      <c r="AJ110" s="79"/>
      <c r="AL110" s="12"/>
    </row>
    <row r="111" s="11" customFormat="1" ht="18" customHeight="1" hidden="1">
      <c r="AL111" s="12"/>
    </row>
    <row r="112" spans="1:38" s="11" customFormat="1" ht="18" customHeight="1" hidden="1">
      <c r="A112" s="11" t="s">
        <v>44</v>
      </c>
      <c r="AL112" s="12"/>
    </row>
    <row r="113" spans="1:38" s="11" customFormat="1" ht="18" customHeight="1" hidden="1">
      <c r="A113" s="11" t="s">
        <v>45</v>
      </c>
      <c r="AL113" s="12"/>
    </row>
    <row r="114" ht="18" customHeight="1" hidden="1"/>
    <row r="115" ht="18" customHeight="1" hidden="1">
      <c r="A115" s="11" t="s">
        <v>140</v>
      </c>
    </row>
    <row r="116" ht="18" customHeight="1" hidden="1">
      <c r="A116" s="11" t="s">
        <v>141</v>
      </c>
    </row>
    <row r="117" ht="18" customHeight="1" hidden="1">
      <c r="A117" s="11" t="s">
        <v>142</v>
      </c>
    </row>
    <row r="118" ht="18" customHeight="1" hidden="1">
      <c r="A118" s="11" t="s">
        <v>143</v>
      </c>
    </row>
  </sheetData>
  <sheetProtection sheet="1" selectLockedCells="1"/>
  <mergeCells count="312">
    <mergeCell ref="A36:L36"/>
    <mergeCell ref="Q79:R79"/>
    <mergeCell ref="Q77:AF78"/>
    <mergeCell ref="M33:U33"/>
    <mergeCell ref="Y35:AA35"/>
    <mergeCell ref="AB35:AF35"/>
    <mergeCell ref="M36:U36"/>
    <mergeCell ref="Q54:U54"/>
    <mergeCell ref="Y33:AA33"/>
    <mergeCell ref="AB33:AF33"/>
    <mergeCell ref="A32:L32"/>
    <mergeCell ref="A33:L33"/>
    <mergeCell ref="V35:X35"/>
    <mergeCell ref="M35:U35"/>
    <mergeCell ref="M34:U34"/>
    <mergeCell ref="A34:L34"/>
    <mergeCell ref="A35:L35"/>
    <mergeCell ref="V33:X33"/>
    <mergeCell ref="V34:X34"/>
    <mergeCell ref="V32:X32"/>
    <mergeCell ref="Y34:AA34"/>
    <mergeCell ref="AB34:AF34"/>
    <mergeCell ref="V54:AB54"/>
    <mergeCell ref="V28:X28"/>
    <mergeCell ref="Z8:AF8"/>
    <mergeCell ref="A8:E8"/>
    <mergeCell ref="F8:N8"/>
    <mergeCell ref="O8:Q8"/>
    <mergeCell ref="R8:W8"/>
    <mergeCell ref="X8:Y8"/>
    <mergeCell ref="AB42:AF42"/>
    <mergeCell ref="G54:K54"/>
    <mergeCell ref="Q83:T83"/>
    <mergeCell ref="A27:F27"/>
    <mergeCell ref="A29:G29"/>
    <mergeCell ref="A30:U30"/>
    <mergeCell ref="A78:D78"/>
    <mergeCell ref="A77:O77"/>
    <mergeCell ref="M32:U32"/>
    <mergeCell ref="M31:U31"/>
    <mergeCell ref="A31:L31"/>
    <mergeCell ref="V53:AB53"/>
    <mergeCell ref="E74:K74"/>
    <mergeCell ref="C54:F54"/>
    <mergeCell ref="A65:AF71"/>
    <mergeCell ref="T73:V73"/>
    <mergeCell ref="L53:P53"/>
    <mergeCell ref="A54:B54"/>
    <mergeCell ref="A53:B53"/>
    <mergeCell ref="A73:C73"/>
    <mergeCell ref="A64:AF64"/>
    <mergeCell ref="A26:B26"/>
    <mergeCell ref="Y30:AA30"/>
    <mergeCell ref="AB30:AF30"/>
    <mergeCell ref="C26:K26"/>
    <mergeCell ref="A28:U28"/>
    <mergeCell ref="C42:X42"/>
    <mergeCell ref="Y40:AA40"/>
    <mergeCell ref="V30:X30"/>
    <mergeCell ref="Y32:AA32"/>
    <mergeCell ref="AB32:AF32"/>
    <mergeCell ref="Y42:AA42"/>
    <mergeCell ref="Y39:AA39"/>
    <mergeCell ref="A45:B45"/>
    <mergeCell ref="Y45:AA45"/>
    <mergeCell ref="C43:X43"/>
    <mergeCell ref="A43:B43"/>
    <mergeCell ref="Y44:AA44"/>
    <mergeCell ref="C45:X45"/>
    <mergeCell ref="A44:B44"/>
    <mergeCell ref="A9:AF9"/>
    <mergeCell ref="S26:U26"/>
    <mergeCell ref="AB29:AF29"/>
    <mergeCell ref="H29:AA29"/>
    <mergeCell ref="G27:AF27"/>
    <mergeCell ref="A11:D11"/>
    <mergeCell ref="E12:AF12"/>
    <mergeCell ref="X11:Z11"/>
    <mergeCell ref="P25:R25"/>
    <mergeCell ref="AB26:AF26"/>
    <mergeCell ref="S25:U25"/>
    <mergeCell ref="AA16:AF16"/>
    <mergeCell ref="X17:Z17"/>
    <mergeCell ref="M10:P10"/>
    <mergeCell ref="X15:Z15"/>
    <mergeCell ref="T10:W10"/>
    <mergeCell ref="E11:W11"/>
    <mergeCell ref="AA11:AF11"/>
    <mergeCell ref="AD10:AF10"/>
    <mergeCell ref="AA17:AF17"/>
    <mergeCell ref="F15:N15"/>
    <mergeCell ref="P1:AF1"/>
    <mergeCell ref="P2:AF2"/>
    <mergeCell ref="A3:R5"/>
    <mergeCell ref="A1:O2"/>
    <mergeCell ref="AC3:AF3"/>
    <mergeCell ref="T4:AB4"/>
    <mergeCell ref="AC4:AF4"/>
    <mergeCell ref="T5:AF5"/>
    <mergeCell ref="T3:AB3"/>
    <mergeCell ref="O18:W18"/>
    <mergeCell ref="Y21:AA21"/>
    <mergeCell ref="AA18:AF18"/>
    <mergeCell ref="A18:B18"/>
    <mergeCell ref="F18:N18"/>
    <mergeCell ref="A19:B19"/>
    <mergeCell ref="S21:U21"/>
    <mergeCell ref="A20:AF20"/>
    <mergeCell ref="Y23:AA23"/>
    <mergeCell ref="P24:R24"/>
    <mergeCell ref="P22:R22"/>
    <mergeCell ref="S22:U22"/>
    <mergeCell ref="A23:B23"/>
    <mergeCell ref="AA19:AF19"/>
    <mergeCell ref="C21:K21"/>
    <mergeCell ref="A21:B21"/>
    <mergeCell ref="AB21:AF21"/>
    <mergeCell ref="P21:R21"/>
    <mergeCell ref="S23:U23"/>
    <mergeCell ref="C23:K23"/>
    <mergeCell ref="C25:K25"/>
    <mergeCell ref="C15:E15"/>
    <mergeCell ref="A15:B15"/>
    <mergeCell ref="A17:B17"/>
    <mergeCell ref="C17:E17"/>
    <mergeCell ref="O15:W15"/>
    <mergeCell ref="L21:O21"/>
    <mergeCell ref="O19:W19"/>
    <mergeCell ref="O16:W16"/>
    <mergeCell ref="O17:W17"/>
    <mergeCell ref="V24:X24"/>
    <mergeCell ref="C16:E16"/>
    <mergeCell ref="A16:B16"/>
    <mergeCell ref="C18:E18"/>
    <mergeCell ref="V21:X21"/>
    <mergeCell ref="X18:Z18"/>
    <mergeCell ref="X19:Z19"/>
    <mergeCell ref="C22:K22"/>
    <mergeCell ref="A22:B22"/>
    <mergeCell ref="C19:E19"/>
    <mergeCell ref="A24:B24"/>
    <mergeCell ref="AB23:AF23"/>
    <mergeCell ref="V26:X26"/>
    <mergeCell ref="V23:X23"/>
    <mergeCell ref="V25:X25"/>
    <mergeCell ref="Y25:AA25"/>
    <mergeCell ref="Y26:AA26"/>
    <mergeCell ref="AB24:AF24"/>
    <mergeCell ref="Y24:AA24"/>
    <mergeCell ref="AF110:AJ110"/>
    <mergeCell ref="Y28:AA28"/>
    <mergeCell ref="AB36:AF36"/>
    <mergeCell ref="Y31:AA31"/>
    <mergeCell ref="V110:Z110"/>
    <mergeCell ref="AF108:AJ108"/>
    <mergeCell ref="AA108:AE108"/>
    <mergeCell ref="AA109:AE109"/>
    <mergeCell ref="AB46:AF46"/>
    <mergeCell ref="AF109:AJ109"/>
    <mergeCell ref="V109:Z109"/>
    <mergeCell ref="AA110:AE110"/>
    <mergeCell ref="V108:Z108"/>
    <mergeCell ref="L110:P110"/>
    <mergeCell ref="Q108:U108"/>
    <mergeCell ref="Q109:U109"/>
    <mergeCell ref="Q110:U110"/>
    <mergeCell ref="L108:P108"/>
    <mergeCell ref="L109:P109"/>
    <mergeCell ref="A110:E110"/>
    <mergeCell ref="F108:K108"/>
    <mergeCell ref="F109:K109"/>
    <mergeCell ref="F110:K110"/>
    <mergeCell ref="A108:E108"/>
    <mergeCell ref="A109:E109"/>
    <mergeCell ref="G53:K53"/>
    <mergeCell ref="AB40:AF40"/>
    <mergeCell ref="A38:AF38"/>
    <mergeCell ref="C40:X40"/>
    <mergeCell ref="A39:B39"/>
    <mergeCell ref="C39:X39"/>
    <mergeCell ref="C41:X41"/>
    <mergeCell ref="A40:B40"/>
    <mergeCell ref="A41:B41"/>
    <mergeCell ref="A47:B47"/>
    <mergeCell ref="A37:AA37"/>
    <mergeCell ref="L25:O25"/>
    <mergeCell ref="C24:K24"/>
    <mergeCell ref="L24:O24"/>
    <mergeCell ref="AB39:AF39"/>
    <mergeCell ref="P26:R26"/>
    <mergeCell ref="L26:O26"/>
    <mergeCell ref="S24:U24"/>
    <mergeCell ref="A25:B25"/>
    <mergeCell ref="AB25:AF25"/>
    <mergeCell ref="A52:AF52"/>
    <mergeCell ref="AC54:AF54"/>
    <mergeCell ref="L54:P54"/>
    <mergeCell ref="A46:B46"/>
    <mergeCell ref="C46:X46"/>
    <mergeCell ref="Y47:AA47"/>
    <mergeCell ref="AC53:AF53"/>
    <mergeCell ref="Q53:U53"/>
    <mergeCell ref="C53:F53"/>
    <mergeCell ref="A48:AA48"/>
    <mergeCell ref="AB47:AF47"/>
    <mergeCell ref="AB22:AF22"/>
    <mergeCell ref="P23:R23"/>
    <mergeCell ref="V22:X22"/>
    <mergeCell ref="AB48:AF48"/>
    <mergeCell ref="Y43:AA43"/>
    <mergeCell ref="Y46:AA46"/>
    <mergeCell ref="Y22:AA22"/>
    <mergeCell ref="V36:X36"/>
    <mergeCell ref="AB43:AF43"/>
    <mergeCell ref="A75:D75"/>
    <mergeCell ref="L55:P55"/>
    <mergeCell ref="V31:X31"/>
    <mergeCell ref="AB41:AF41"/>
    <mergeCell ref="Y41:AA41"/>
    <mergeCell ref="AB37:AF37"/>
    <mergeCell ref="C44:X44"/>
    <mergeCell ref="Y36:AA36"/>
    <mergeCell ref="A51:AA51"/>
    <mergeCell ref="AB44:AF44"/>
    <mergeCell ref="A57:AF63"/>
    <mergeCell ref="A55:B55"/>
    <mergeCell ref="AC55:AF55"/>
    <mergeCell ref="Q73:S73"/>
    <mergeCell ref="W73:Y73"/>
    <mergeCell ref="Q55:U55"/>
    <mergeCell ref="A56:AF56"/>
    <mergeCell ref="A72:AF72"/>
    <mergeCell ref="D73:P73"/>
    <mergeCell ref="G55:K55"/>
    <mergeCell ref="F105:K105"/>
    <mergeCell ref="L105:P105"/>
    <mergeCell ref="Q105:U105"/>
    <mergeCell ref="E78:O78"/>
    <mergeCell ref="E79:O79"/>
    <mergeCell ref="A81:O81"/>
    <mergeCell ref="E82:O82"/>
    <mergeCell ref="A83:D83"/>
    <mergeCell ref="U82:AE82"/>
    <mergeCell ref="Q82:T82"/>
    <mergeCell ref="AA107:AE107"/>
    <mergeCell ref="AF107:AJ107"/>
    <mergeCell ref="V55:AB55"/>
    <mergeCell ref="Q107:U107"/>
    <mergeCell ref="L106:P106"/>
    <mergeCell ref="A79:D79"/>
    <mergeCell ref="E83:O83"/>
    <mergeCell ref="A82:D82"/>
    <mergeCell ref="A74:D74"/>
    <mergeCell ref="C55:F55"/>
    <mergeCell ref="A106:E106"/>
    <mergeCell ref="F106:K106"/>
    <mergeCell ref="A107:E107"/>
    <mergeCell ref="F107:K107"/>
    <mergeCell ref="L107:P107"/>
    <mergeCell ref="U83:AE83"/>
    <mergeCell ref="V106:Z106"/>
    <mergeCell ref="V105:Z105"/>
    <mergeCell ref="AA105:AE105"/>
    <mergeCell ref="V107:Z107"/>
    <mergeCell ref="AF106:AJ106"/>
    <mergeCell ref="AF105:AJ105"/>
    <mergeCell ref="Q81:AE81"/>
    <mergeCell ref="Q106:U106"/>
    <mergeCell ref="AA106:AE106"/>
    <mergeCell ref="AB45:AF45"/>
    <mergeCell ref="A49:AF49"/>
    <mergeCell ref="AB50:AF50"/>
    <mergeCell ref="AB51:AF51"/>
    <mergeCell ref="A50:AA50"/>
    <mergeCell ref="E75:M75"/>
    <mergeCell ref="AA15:AF15"/>
    <mergeCell ref="A10:D10"/>
    <mergeCell ref="A42:B42"/>
    <mergeCell ref="A14:B14"/>
    <mergeCell ref="A13:AF13"/>
    <mergeCell ref="X14:Z14"/>
    <mergeCell ref="AB28:AF28"/>
    <mergeCell ref="AA14:AF14"/>
    <mergeCell ref="E10:I10"/>
    <mergeCell ref="U6:AF6"/>
    <mergeCell ref="V7:Y7"/>
    <mergeCell ref="Z7:AF7"/>
    <mergeCell ref="J7:M7"/>
    <mergeCell ref="A6:D6"/>
    <mergeCell ref="A7:D7"/>
    <mergeCell ref="E7:I7"/>
    <mergeCell ref="R6:T6"/>
    <mergeCell ref="E6:Q6"/>
    <mergeCell ref="N7:U7"/>
    <mergeCell ref="J10:L10"/>
    <mergeCell ref="X10:Z10"/>
    <mergeCell ref="Q10:S10"/>
    <mergeCell ref="AA10:AC10"/>
    <mergeCell ref="C14:E14"/>
    <mergeCell ref="A12:D12"/>
    <mergeCell ref="F14:N14"/>
    <mergeCell ref="O14:W14"/>
    <mergeCell ref="AB31:AF31"/>
    <mergeCell ref="L74:AF74"/>
    <mergeCell ref="F19:N19"/>
    <mergeCell ref="F17:N17"/>
    <mergeCell ref="F16:N16"/>
    <mergeCell ref="C47:X47"/>
    <mergeCell ref="L22:O22"/>
    <mergeCell ref="L23:O23"/>
    <mergeCell ref="X16:Z16"/>
    <mergeCell ref="Z73:AF73"/>
  </mergeCells>
  <dataValidations count="11">
    <dataValidation type="date" allowBlank="1" showInputMessage="1" showErrorMessage="1" errorTitle="Dato" error="Dato skal registreres på formen DD.MM.ÅÅ." sqref="A83:D83 A79:D79 Q83:T83">
      <formula1>36526</formula1>
      <formula2>2958465</formula2>
    </dataValidation>
    <dataValidation type="list" allowBlank="1" showInputMessage="1" showErrorMessage="1" sqref="AS56:AS59 AT53:AT55">
      <formula1>#REF!</formula1>
    </dataValidation>
    <dataValidation type="list" allowBlank="1" showInputMessage="1" showErrorMessage="1" sqref="Y41:AA47 AA11:AF11 Q79:R79">
      <formula1>$A$112:$A$113</formula1>
    </dataValidation>
    <dataValidation type="list" allowBlank="1" showInputMessage="1" showErrorMessage="1" sqref="Y40:AA40 P22:U26">
      <formula1>$A$111:$A$113</formula1>
    </dataValidation>
    <dataValidation type="list" allowBlank="1" showInputMessage="1" showErrorMessage="1" sqref="A29:G29">
      <formula1>Timer</formula1>
    </dataValidation>
    <dataValidation type="list" allowBlank="1" showInputMessage="1" showErrorMessage="1" sqref="C22:K26">
      <formula1>Kjøretøytype</formula1>
    </dataValidation>
    <dataValidation type="textLength" allowBlank="1" showInputMessage="1" showErrorMessage="1" errorTitle="Fødselsnummeret" error="Fødselsnummeret skal være på 11 siffer." sqref="N7">
      <formula1>11</formula1>
      <formula2>11</formula2>
    </dataValidation>
    <dataValidation type="whole" allowBlank="1" showInputMessage="1" showErrorMessage="1" errorTitle="Oversendelsesnummere" error="Oversendelsesnummeret skal være et tall mellom 1 og 9999." sqref="AC3:AF3">
      <formula1>1</formula1>
      <formula2>9999</formula2>
    </dataValidation>
    <dataValidation type="whole" allowBlank="1" showInputMessage="1" showErrorMessage="1" errorTitle="År" error="Årstallet skal normalt være lik inneværende år." sqref="AC4:AF4">
      <formula1>0</formula1>
      <formula2>9999</formula2>
    </dataValidation>
    <dataValidation type="whole" allowBlank="1" showInputMessage="1" showErrorMessage="1" errorTitle="Ansattnr" error="Ansattnummeret skal bestå av et taqll på inntil 8 siffer." sqref="E7:I7">
      <formula1>1</formula1>
      <formula2>99999999</formula2>
    </dataValidation>
    <dataValidation type="list" allowBlank="1" showInputMessage="1" showErrorMessage="1" sqref="F8">
      <formula1>$A$115:$A$118</formula1>
    </dataValidation>
  </dataValidations>
  <printOptions/>
  <pageMargins left="0.7874015748031497" right="0.5905511811023623" top="0.5905511811023623" bottom="0.984251968503937" header="0.5118110236220472" footer="0.5118110236220472"/>
  <pageSetup fitToHeight="2" fitToWidth="1" horizontalDpi="600" verticalDpi="600" orientation="portrait" paperSize="9" r:id="rId4"/>
  <headerFooter alignWithMargins="0">
    <oddFooter>&amp;C&amp;8 42 Dagreise innenlands&amp;R&amp;8Side &amp;P av &amp;N</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E180"/>
  <sheetViews>
    <sheetView showGridLines="0" showRowColHeaders="0" showZeros="0" showOutlineSymbols="0" zoomScalePageLayoutView="0" workbookViewId="0" topLeftCell="A1">
      <selection activeCell="A76" sqref="A76:AC77"/>
    </sheetView>
  </sheetViews>
  <sheetFormatPr defaultColWidth="2.625" defaultRowHeight="13.5" customHeight="1"/>
  <sheetData>
    <row r="1" spans="1:29" s="4" customFormat="1" ht="13.5" customHeight="1">
      <c r="A1" s="247" t="s">
        <v>73</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row>
    <row r="2" spans="1:29" s="4" customFormat="1" ht="13.5" customHeight="1">
      <c r="A2" s="240" t="s">
        <v>105</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43"/>
    </row>
    <row r="3" spans="1:29" s="4" customFormat="1" ht="13.5" customHeight="1">
      <c r="A3" s="237"/>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43"/>
    </row>
    <row r="4" spans="1:29" s="4" customFormat="1" ht="13.5" customHeight="1">
      <c r="A4" s="241"/>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3"/>
    </row>
    <row r="5" spans="1:29" s="4" customFormat="1" ht="13.5" customHeigh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row>
    <row r="6" spans="1:29" s="4" customFormat="1" ht="13.5" customHeight="1">
      <c r="A6" s="247" t="s">
        <v>68</v>
      </c>
      <c r="B6" s="247"/>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180"/>
    </row>
    <row r="7" spans="1:29" s="4" customFormat="1" ht="13.5" customHeight="1">
      <c r="A7" s="240" t="s">
        <v>106</v>
      </c>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row>
    <row r="8" spans="1:29" ht="13.5" customHeight="1">
      <c r="A8" s="240"/>
      <c r="B8" s="240"/>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row>
    <row r="9" spans="1:29" ht="13.5" customHeight="1">
      <c r="A9" s="241"/>
      <c r="B9" s="241"/>
      <c r="C9" s="241"/>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row>
    <row r="10" spans="1:29" ht="13.5" customHeight="1">
      <c r="A10" s="241"/>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row>
    <row r="11" spans="1:29" ht="13.5" customHeight="1">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row>
    <row r="12" spans="1:29" ht="13.5" customHeight="1">
      <c r="A12" s="237" t="s">
        <v>135</v>
      </c>
      <c r="B12" s="237"/>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row>
    <row r="13" spans="1:29" ht="13.5" customHeight="1">
      <c r="A13" s="240" t="s">
        <v>130</v>
      </c>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row>
    <row r="14" spans="1:29" ht="13.5" customHeight="1">
      <c r="A14" s="241"/>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row>
    <row r="15" spans="1:29" ht="13.5" customHeight="1">
      <c r="A15" s="241"/>
      <c r="B15" s="241"/>
      <c r="C15" s="241"/>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row>
    <row r="16" spans="1:29" ht="13.5" customHeight="1">
      <c r="A16" s="241"/>
      <c r="B16" s="241"/>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row>
    <row r="17" spans="1:29" ht="13.5" customHeight="1">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row>
    <row r="18" spans="1:29" ht="13.5" customHeight="1">
      <c r="A18" s="242" t="s">
        <v>101</v>
      </c>
      <c r="B18" s="242"/>
      <c r="C18" s="242"/>
      <c r="D18" s="242"/>
      <c r="E18" s="242"/>
      <c r="F18" s="242"/>
      <c r="G18" s="242"/>
      <c r="H18" s="243"/>
      <c r="I18" s="243"/>
      <c r="J18" s="243"/>
      <c r="K18" s="243"/>
      <c r="L18" s="243"/>
      <c r="M18" s="243"/>
      <c r="N18" s="243"/>
      <c r="O18" s="243"/>
      <c r="P18" s="243"/>
      <c r="Q18" s="243"/>
      <c r="R18" s="243"/>
      <c r="S18" s="243"/>
      <c r="T18" s="243"/>
      <c r="U18" s="243"/>
      <c r="V18" s="243"/>
      <c r="W18" s="243"/>
      <c r="X18" s="243"/>
      <c r="Y18" s="243"/>
      <c r="Z18" s="243"/>
      <c r="AA18" s="243"/>
      <c r="AB18" s="243"/>
      <c r="AC18" s="243"/>
    </row>
    <row r="19" spans="1:29" ht="13.5" customHeight="1">
      <c r="A19" s="240" t="s">
        <v>103</v>
      </c>
      <c r="B19" s="240"/>
      <c r="C19" s="240"/>
      <c r="D19" s="240"/>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row>
    <row r="20" spans="1:29" ht="13.5" customHeight="1">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row>
    <row r="21" spans="1:29" ht="13.5" customHeight="1">
      <c r="A21" s="237" t="s">
        <v>87</v>
      </c>
      <c r="B21" s="237"/>
      <c r="C21" s="237"/>
      <c r="D21" s="237"/>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row>
    <row r="22" spans="1:29" ht="13.5" customHeight="1">
      <c r="A22" s="241" t="s">
        <v>107</v>
      </c>
      <c r="B22" s="241"/>
      <c r="C22" s="241"/>
      <c r="D22" s="241"/>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row>
    <row r="23" spans="1:29" ht="13.5" customHeight="1">
      <c r="A23" s="241"/>
      <c r="B23" s="241"/>
      <c r="C23" s="241"/>
      <c r="D23" s="241"/>
      <c r="E23" s="241"/>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row>
    <row r="24" spans="1:29" ht="13.5" customHeight="1">
      <c r="A24" s="241"/>
      <c r="B24" s="241"/>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row>
    <row r="25" spans="1:29" ht="13.5" customHeight="1">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row>
    <row r="26" spans="1:29" ht="13.5" customHeight="1">
      <c r="A26" s="241" t="s">
        <v>138</v>
      </c>
      <c r="B26" s="241"/>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row>
    <row r="27" spans="1:29" ht="13.5" customHeight="1">
      <c r="A27" s="241"/>
      <c r="B27" s="241"/>
      <c r="C27" s="241"/>
      <c r="D27" s="241"/>
      <c r="E27" s="241"/>
      <c r="F27" s="241"/>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row>
    <row r="28" spans="1:29" ht="13.5" customHeight="1">
      <c r="A28" s="241"/>
      <c r="B28" s="241"/>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row>
    <row r="29" spans="1:29" ht="13.5" customHeight="1">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row>
    <row r="30" spans="1:29" ht="13.5" customHeight="1">
      <c r="A30" s="237" t="s">
        <v>86</v>
      </c>
      <c r="B30" s="237"/>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row>
    <row r="31" spans="1:29" ht="13.5" customHeight="1">
      <c r="A31" s="237" t="s">
        <v>3</v>
      </c>
      <c r="B31" s="237"/>
      <c r="C31" s="237"/>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row>
    <row r="32" spans="1:29" ht="13.5" customHeight="1">
      <c r="A32" s="240" t="s">
        <v>103</v>
      </c>
      <c r="B32" s="240"/>
      <c r="C32" s="240"/>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row>
    <row r="33" spans="1:29" ht="13.5" customHeight="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row>
    <row r="34" spans="1:29" ht="13.5" customHeight="1">
      <c r="A34" s="237" t="s">
        <v>4</v>
      </c>
      <c r="B34" s="237"/>
      <c r="C34" s="237"/>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row>
    <row r="35" spans="1:29" ht="13.5" customHeight="1">
      <c r="A35" s="240" t="s">
        <v>103</v>
      </c>
      <c r="B35" s="240"/>
      <c r="C35" s="240"/>
      <c r="D35" s="240"/>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row>
    <row r="36" spans="1:29" ht="13.5"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row>
    <row r="37" spans="1:29" ht="13.5" customHeight="1">
      <c r="A37" s="237" t="s">
        <v>2</v>
      </c>
      <c r="B37" s="237"/>
      <c r="C37" s="237"/>
      <c r="D37" s="237"/>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row>
    <row r="38" spans="1:29" ht="13.5" customHeight="1">
      <c r="A38" s="240" t="s">
        <v>108</v>
      </c>
      <c r="B38" s="240"/>
      <c r="C38" s="240"/>
      <c r="D38" s="240"/>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row>
    <row r="39" spans="1:29" ht="13.5" customHeight="1">
      <c r="A39" s="241"/>
      <c r="B39" s="241"/>
      <c r="C39" s="241"/>
      <c r="D39" s="241"/>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row>
    <row r="40" spans="1:29" ht="13.5" customHeight="1">
      <c r="A40" s="241"/>
      <c r="B40" s="241"/>
      <c r="C40" s="241"/>
      <c r="D40" s="241"/>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row>
    <row r="41" spans="1:29" ht="13.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row>
    <row r="42" spans="1:29" ht="13.5" customHeight="1">
      <c r="A42" s="237" t="s">
        <v>74</v>
      </c>
      <c r="B42" s="237"/>
      <c r="C42" s="237"/>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row>
    <row r="43" spans="1:29" ht="13.5" customHeight="1">
      <c r="A43" s="240" t="s">
        <v>109</v>
      </c>
      <c r="B43" s="240"/>
      <c r="C43" s="240"/>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row>
    <row r="44" spans="1:29" ht="13.5" customHeight="1">
      <c r="A44" s="241"/>
      <c r="B44" s="241"/>
      <c r="C44" s="241"/>
      <c r="D44" s="241"/>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row>
    <row r="45" spans="1:29" ht="13.5"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row>
    <row r="46" spans="1:29" ht="13.5" customHeight="1">
      <c r="A46" s="240" t="s">
        <v>131</v>
      </c>
      <c r="B46" s="241"/>
      <c r="C46" s="241"/>
      <c r="D46" s="241"/>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row>
    <row r="47" spans="1:29" ht="13.5" customHeight="1">
      <c r="A47" s="18"/>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row>
    <row r="48" spans="1:31" ht="18" customHeight="1">
      <c r="A48" s="237" t="s">
        <v>146</v>
      </c>
      <c r="B48" s="237"/>
      <c r="C48" s="237"/>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row>
    <row r="49" spans="1:31" ht="18" customHeight="1">
      <c r="A49" s="238" t="s">
        <v>147</v>
      </c>
      <c r="B49" s="238"/>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18"/>
      <c r="AE49" s="18"/>
    </row>
    <row r="50" spans="1:31" ht="18" customHeight="1">
      <c r="A50" s="239"/>
      <c r="B50" s="239"/>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18"/>
      <c r="AE50" s="18"/>
    </row>
    <row r="51" spans="1:29" ht="13.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row>
    <row r="52" spans="1:29" ht="13.5" customHeight="1">
      <c r="A52" s="247" t="s">
        <v>41</v>
      </c>
      <c r="B52" s="247"/>
      <c r="C52" s="247"/>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row>
    <row r="53" spans="1:29" ht="13.5" customHeight="1">
      <c r="A53" s="249" t="s">
        <v>75</v>
      </c>
      <c r="B53" s="249"/>
      <c r="C53" s="249"/>
      <c r="D53" s="249"/>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row>
    <row r="54" spans="1:29" ht="13.5" customHeight="1">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row>
    <row r="55" spans="1:29" ht="13.5" customHeight="1">
      <c r="A55" s="247" t="s">
        <v>7</v>
      </c>
      <c r="B55" s="247"/>
      <c r="C55" s="247"/>
      <c r="D55" s="247"/>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row>
    <row r="56" spans="1:29" ht="13.5" customHeight="1">
      <c r="A56" s="249" t="s">
        <v>77</v>
      </c>
      <c r="B56" s="249"/>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row>
    <row r="57" spans="1:29" ht="13.5" customHeight="1">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row>
    <row r="58" spans="1:29" ht="13.5" customHeight="1">
      <c r="A58" s="247" t="s">
        <v>76</v>
      </c>
      <c r="B58" s="247"/>
      <c r="C58" s="247"/>
      <c r="D58" s="247"/>
      <c r="E58" s="247"/>
      <c r="F58" s="247"/>
      <c r="G58" s="247"/>
      <c r="H58" s="247"/>
      <c r="I58" s="247"/>
      <c r="J58" s="247"/>
      <c r="K58" s="247"/>
      <c r="L58" s="247"/>
      <c r="M58" s="247"/>
      <c r="N58" s="247"/>
      <c r="O58" s="247"/>
      <c r="P58" s="247"/>
      <c r="Q58" s="247"/>
      <c r="R58" s="247"/>
      <c r="S58" s="247"/>
      <c r="T58" s="247"/>
      <c r="U58" s="247"/>
      <c r="V58" s="247"/>
      <c r="W58" s="247"/>
      <c r="X58" s="247"/>
      <c r="Y58" s="247"/>
      <c r="Z58" s="247"/>
      <c r="AA58" s="247"/>
      <c r="AB58" s="247"/>
      <c r="AC58" s="247"/>
    </row>
    <row r="59" spans="1:29" ht="13.5" customHeight="1">
      <c r="A59" s="249" t="s">
        <v>88</v>
      </c>
      <c r="B59" s="249"/>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row>
    <row r="60" spans="1:29" ht="13.5" customHeight="1">
      <c r="A60" s="243"/>
      <c r="B60" s="243"/>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row>
    <row r="61" spans="1:29" ht="13.5" customHeight="1">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row>
    <row r="62" spans="1:29" ht="13.5" customHeight="1">
      <c r="A62" s="247" t="s">
        <v>15</v>
      </c>
      <c r="B62" s="247"/>
      <c r="C62" s="247"/>
      <c r="D62" s="247"/>
      <c r="E62" s="247"/>
      <c r="F62" s="247"/>
      <c r="G62" s="247"/>
      <c r="H62" s="247"/>
      <c r="I62" s="247"/>
      <c r="J62" s="247"/>
      <c r="K62" s="247"/>
      <c r="L62" s="247"/>
      <c r="M62" s="247"/>
      <c r="N62" s="247"/>
      <c r="O62" s="247"/>
      <c r="P62" s="247"/>
      <c r="Q62" s="247"/>
      <c r="R62" s="247"/>
      <c r="S62" s="247"/>
      <c r="T62" s="247"/>
      <c r="U62" s="247"/>
      <c r="V62" s="247"/>
      <c r="W62" s="247"/>
      <c r="X62" s="247"/>
      <c r="Y62" s="247"/>
      <c r="Z62" s="247"/>
      <c r="AA62" s="247"/>
      <c r="AB62" s="247"/>
      <c r="AC62" s="247"/>
    </row>
    <row r="63" spans="1:29" ht="13.5" customHeight="1">
      <c r="A63" s="241" t="s">
        <v>110</v>
      </c>
      <c r="B63" s="241"/>
      <c r="C63" s="241"/>
      <c r="D63" s="241"/>
      <c r="E63" s="241"/>
      <c r="F63" s="241"/>
      <c r="G63" s="241"/>
      <c r="H63" s="241"/>
      <c r="I63" s="241"/>
      <c r="J63" s="241"/>
      <c r="K63" s="241"/>
      <c r="L63" s="241"/>
      <c r="M63" s="241"/>
      <c r="N63" s="241"/>
      <c r="O63" s="241"/>
      <c r="P63" s="241"/>
      <c r="Q63" s="241"/>
      <c r="R63" s="241"/>
      <c r="S63" s="241"/>
      <c r="T63" s="241"/>
      <c r="U63" s="241"/>
      <c r="V63" s="241"/>
      <c r="W63" s="241"/>
      <c r="X63" s="241"/>
      <c r="Y63" s="241"/>
      <c r="Z63" s="241"/>
      <c r="AA63" s="241"/>
      <c r="AB63" s="241"/>
      <c r="AC63" s="241"/>
    </row>
    <row r="64" spans="1:29" ht="13.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row>
    <row r="65" spans="1:29" ht="13.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row>
    <row r="66" spans="1:29" ht="13.5" customHeight="1">
      <c r="A66" s="241" t="s">
        <v>111</v>
      </c>
      <c r="B66" s="241"/>
      <c r="C66" s="241"/>
      <c r="D66" s="241"/>
      <c r="E66" s="241"/>
      <c r="F66" s="241"/>
      <c r="G66" s="241"/>
      <c r="H66" s="241"/>
      <c r="I66" s="241"/>
      <c r="J66" s="241"/>
      <c r="K66" s="241"/>
      <c r="L66" s="241"/>
      <c r="M66" s="241"/>
      <c r="N66" s="241"/>
      <c r="O66" s="241"/>
      <c r="P66" s="241"/>
      <c r="Q66" s="241"/>
      <c r="R66" s="241"/>
      <c r="S66" s="241"/>
      <c r="T66" s="241"/>
      <c r="U66" s="241"/>
      <c r="V66" s="241"/>
      <c r="W66" s="241"/>
      <c r="X66" s="241"/>
      <c r="Y66" s="241"/>
      <c r="Z66" s="241"/>
      <c r="AA66" s="241"/>
      <c r="AB66" s="241"/>
      <c r="AC66" s="241"/>
    </row>
    <row r="67" spans="1:29" ht="13.5" customHeight="1">
      <c r="A67" s="241"/>
      <c r="B67" s="241"/>
      <c r="C67" s="241"/>
      <c r="D67" s="241"/>
      <c r="E67" s="241"/>
      <c r="F67" s="241"/>
      <c r="G67" s="241"/>
      <c r="H67" s="241"/>
      <c r="I67" s="241"/>
      <c r="J67" s="241"/>
      <c r="K67" s="241"/>
      <c r="L67" s="241"/>
      <c r="M67" s="241"/>
      <c r="N67" s="241"/>
      <c r="O67" s="241"/>
      <c r="P67" s="241"/>
      <c r="Q67" s="241"/>
      <c r="R67" s="241"/>
      <c r="S67" s="241"/>
      <c r="T67" s="241"/>
      <c r="U67" s="241"/>
      <c r="V67" s="241"/>
      <c r="W67" s="241"/>
      <c r="X67" s="241"/>
      <c r="Y67" s="241"/>
      <c r="Z67" s="241"/>
      <c r="AA67" s="241"/>
      <c r="AB67" s="241"/>
      <c r="AC67" s="241"/>
    </row>
    <row r="68" spans="1:29" ht="13.5" customHeight="1">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row>
    <row r="69" spans="1:29" ht="13.5" customHeight="1">
      <c r="A69" s="243" t="s">
        <v>112</v>
      </c>
      <c r="B69" s="243"/>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row>
    <row r="70" spans="1:29" ht="13.5" customHeight="1">
      <c r="A70" s="243"/>
      <c r="B70" s="243"/>
      <c r="C70" s="243"/>
      <c r="D70" s="243"/>
      <c r="E70" s="243"/>
      <c r="F70" s="243"/>
      <c r="G70" s="243"/>
      <c r="H70" s="243"/>
      <c r="I70" s="243"/>
      <c r="J70" s="243"/>
      <c r="K70" s="243"/>
      <c r="L70" s="243"/>
      <c r="M70" s="243"/>
      <c r="N70" s="243"/>
      <c r="O70" s="243"/>
      <c r="P70" s="243"/>
      <c r="Q70" s="243"/>
      <c r="R70" s="243"/>
      <c r="S70" s="243"/>
      <c r="T70" s="243"/>
      <c r="U70" s="243"/>
      <c r="V70" s="243"/>
      <c r="W70" s="243"/>
      <c r="X70" s="243"/>
      <c r="Y70" s="243"/>
      <c r="Z70" s="243"/>
      <c r="AA70" s="243"/>
      <c r="AB70" s="243"/>
      <c r="AC70" s="243"/>
    </row>
    <row r="71" spans="1:29" ht="13.5" customHeigh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row>
    <row r="72" spans="1:29" ht="13.5" customHeight="1">
      <c r="A72" s="247" t="s">
        <v>12</v>
      </c>
      <c r="B72" s="247"/>
      <c r="C72" s="247"/>
      <c r="D72" s="247"/>
      <c r="E72" s="247"/>
      <c r="F72" s="247"/>
      <c r="G72" s="247"/>
      <c r="H72" s="247"/>
      <c r="I72" s="247"/>
      <c r="J72" s="247"/>
      <c r="K72" s="247"/>
      <c r="L72" s="247"/>
      <c r="M72" s="247"/>
      <c r="N72" s="247"/>
      <c r="O72" s="247"/>
      <c r="P72" s="247"/>
      <c r="Q72" s="247"/>
      <c r="R72" s="247"/>
      <c r="S72" s="247"/>
      <c r="T72" s="247"/>
      <c r="U72" s="247"/>
      <c r="V72" s="247"/>
      <c r="W72" s="247"/>
      <c r="X72" s="247"/>
      <c r="Y72" s="247"/>
      <c r="Z72" s="247"/>
      <c r="AA72" s="247"/>
      <c r="AB72" s="247"/>
      <c r="AC72" s="247"/>
    </row>
    <row r="73" spans="1:29" ht="13.5" customHeight="1">
      <c r="A73" s="249" t="s">
        <v>113</v>
      </c>
      <c r="B73" s="249"/>
      <c r="C73" s="249"/>
      <c r="D73" s="249"/>
      <c r="E73" s="249"/>
      <c r="F73" s="249"/>
      <c r="G73" s="249"/>
      <c r="H73" s="249"/>
      <c r="I73" s="249"/>
      <c r="J73" s="249"/>
      <c r="K73" s="249"/>
      <c r="L73" s="249"/>
      <c r="M73" s="249"/>
      <c r="N73" s="249"/>
      <c r="O73" s="249"/>
      <c r="P73" s="249"/>
      <c r="Q73" s="249"/>
      <c r="R73" s="249"/>
      <c r="S73" s="249"/>
      <c r="T73" s="249"/>
      <c r="U73" s="249"/>
      <c r="V73" s="249"/>
      <c r="W73" s="249"/>
      <c r="X73" s="249"/>
      <c r="Y73" s="249"/>
      <c r="Z73" s="249"/>
      <c r="AA73" s="249"/>
      <c r="AB73" s="249"/>
      <c r="AC73" s="249"/>
    </row>
    <row r="74" spans="1:29" ht="13.5" customHeight="1">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row>
    <row r="75" spans="1:29" ht="13.5" customHeight="1">
      <c r="A75" s="247" t="s">
        <v>99</v>
      </c>
      <c r="B75" s="247"/>
      <c r="C75" s="247"/>
      <c r="D75" s="247"/>
      <c r="E75" s="247"/>
      <c r="F75" s="247"/>
      <c r="G75" s="247"/>
      <c r="H75" s="247"/>
      <c r="I75" s="247"/>
      <c r="J75" s="247"/>
      <c r="K75" s="247"/>
      <c r="L75" s="247"/>
      <c r="M75" s="247"/>
      <c r="N75" s="247"/>
      <c r="O75" s="247"/>
      <c r="P75" s="247"/>
      <c r="Q75" s="247"/>
      <c r="R75" s="247"/>
      <c r="S75" s="247"/>
      <c r="T75" s="247"/>
      <c r="U75" s="247"/>
      <c r="V75" s="247"/>
      <c r="W75" s="247"/>
      <c r="X75" s="247"/>
      <c r="Y75" s="247"/>
      <c r="Z75" s="247"/>
      <c r="AA75" s="247"/>
      <c r="AB75" s="247"/>
      <c r="AC75" s="247"/>
    </row>
    <row r="76" spans="1:29" ht="13.5" customHeight="1">
      <c r="A76" s="249" t="s">
        <v>169</v>
      </c>
      <c r="B76" s="243"/>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row>
    <row r="77" spans="1:29" ht="13.5" customHeight="1">
      <c r="A77" s="243"/>
      <c r="B77" s="243"/>
      <c r="C77" s="243"/>
      <c r="D77" s="243"/>
      <c r="E77" s="243"/>
      <c r="F77" s="243"/>
      <c r="G77" s="243"/>
      <c r="H77" s="243"/>
      <c r="I77" s="243"/>
      <c r="J77" s="243"/>
      <c r="K77" s="243"/>
      <c r="L77" s="243"/>
      <c r="M77" s="243"/>
      <c r="N77" s="243"/>
      <c r="O77" s="243"/>
      <c r="P77" s="243"/>
      <c r="Q77" s="243"/>
      <c r="R77" s="243"/>
      <c r="S77" s="243"/>
      <c r="T77" s="243"/>
      <c r="U77" s="243"/>
      <c r="V77" s="243"/>
      <c r="W77" s="243"/>
      <c r="X77" s="243"/>
      <c r="Y77" s="243"/>
      <c r="Z77" s="243"/>
      <c r="AA77" s="243"/>
      <c r="AB77" s="243"/>
      <c r="AC77" s="243"/>
    </row>
    <row r="78" spans="1:29" ht="13.5" customHeight="1">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row>
    <row r="79" spans="1:29" ht="13.5" customHeight="1">
      <c r="A79" s="247" t="s">
        <v>11</v>
      </c>
      <c r="B79" s="247"/>
      <c r="C79" s="247"/>
      <c r="D79" s="247"/>
      <c r="E79" s="247"/>
      <c r="F79" s="247"/>
      <c r="G79" s="247"/>
      <c r="H79" s="247"/>
      <c r="I79" s="247"/>
      <c r="J79" s="247"/>
      <c r="K79" s="247"/>
      <c r="L79" s="247"/>
      <c r="M79" s="247"/>
      <c r="N79" s="247"/>
      <c r="O79" s="247"/>
      <c r="P79" s="247"/>
      <c r="Q79" s="247"/>
      <c r="R79" s="247"/>
      <c r="S79" s="247"/>
      <c r="T79" s="247"/>
      <c r="U79" s="247"/>
      <c r="V79" s="247"/>
      <c r="W79" s="247"/>
      <c r="X79" s="247"/>
      <c r="Y79" s="247"/>
      <c r="Z79" s="247"/>
      <c r="AA79" s="247"/>
      <c r="AB79" s="247"/>
      <c r="AC79" s="247"/>
    </row>
    <row r="80" spans="1:29" ht="13.5" customHeight="1">
      <c r="A80" s="249" t="s">
        <v>114</v>
      </c>
      <c r="B80" s="249"/>
      <c r="C80" s="249"/>
      <c r="D80" s="249"/>
      <c r="E80" s="249"/>
      <c r="F80" s="249"/>
      <c r="G80" s="249"/>
      <c r="H80" s="249"/>
      <c r="I80" s="249"/>
      <c r="J80" s="249"/>
      <c r="K80" s="249"/>
      <c r="L80" s="249"/>
      <c r="M80" s="249"/>
      <c r="N80" s="249"/>
      <c r="O80" s="249"/>
      <c r="P80" s="249"/>
      <c r="Q80" s="249"/>
      <c r="R80" s="249"/>
      <c r="S80" s="249"/>
      <c r="T80" s="249"/>
      <c r="U80" s="249"/>
      <c r="V80" s="249"/>
      <c r="W80" s="249"/>
      <c r="X80" s="249"/>
      <c r="Y80" s="249"/>
      <c r="Z80" s="249"/>
      <c r="AA80" s="249"/>
      <c r="AB80" s="249"/>
      <c r="AC80" s="249"/>
    </row>
    <row r="81" spans="1:29" ht="13.5" customHeight="1">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row>
    <row r="82" spans="1:29" ht="13.5" customHeight="1">
      <c r="A82" s="247" t="s">
        <v>54</v>
      </c>
      <c r="B82" s="247"/>
      <c r="C82" s="247"/>
      <c r="D82" s="247"/>
      <c r="E82" s="247"/>
      <c r="F82" s="247"/>
      <c r="G82" s="247"/>
      <c r="H82" s="247"/>
      <c r="I82" s="247"/>
      <c r="J82" s="247"/>
      <c r="K82" s="247"/>
      <c r="L82" s="247"/>
      <c r="M82" s="247"/>
      <c r="N82" s="247"/>
      <c r="O82" s="247"/>
      <c r="P82" s="247"/>
      <c r="Q82" s="247"/>
      <c r="R82" s="247"/>
      <c r="S82" s="247"/>
      <c r="T82" s="247"/>
      <c r="U82" s="247"/>
      <c r="V82" s="247"/>
      <c r="W82" s="247"/>
      <c r="X82" s="247"/>
      <c r="Y82" s="247"/>
      <c r="Z82" s="247"/>
      <c r="AA82" s="247"/>
      <c r="AB82" s="247"/>
      <c r="AC82" s="247"/>
    </row>
    <row r="83" spans="1:29" ht="13.5" customHeight="1">
      <c r="A83" s="249" t="s">
        <v>115</v>
      </c>
      <c r="B83" s="249"/>
      <c r="C83" s="249"/>
      <c r="D83" s="249"/>
      <c r="E83" s="249"/>
      <c r="F83" s="249"/>
      <c r="G83" s="249"/>
      <c r="H83" s="249"/>
      <c r="I83" s="249"/>
      <c r="J83" s="249"/>
      <c r="K83" s="249"/>
      <c r="L83" s="249"/>
      <c r="M83" s="249"/>
      <c r="N83" s="249"/>
      <c r="O83" s="249"/>
      <c r="P83" s="249"/>
      <c r="Q83" s="249"/>
      <c r="R83" s="249"/>
      <c r="S83" s="249"/>
      <c r="T83" s="249"/>
      <c r="U83" s="249"/>
      <c r="V83" s="249"/>
      <c r="W83" s="249"/>
      <c r="X83" s="249"/>
      <c r="Y83" s="249"/>
      <c r="Z83" s="249"/>
      <c r="AA83" s="249"/>
      <c r="AB83" s="249"/>
      <c r="AC83" s="249"/>
    </row>
    <row r="84" spans="1:29" ht="13.5" customHeight="1">
      <c r="A84" s="243"/>
      <c r="B84" s="243"/>
      <c r="C84" s="243"/>
      <c r="D84" s="243"/>
      <c r="E84" s="243"/>
      <c r="F84" s="243"/>
      <c r="G84" s="243"/>
      <c r="H84" s="243"/>
      <c r="I84" s="243"/>
      <c r="J84" s="243"/>
      <c r="K84" s="243"/>
      <c r="L84" s="243"/>
      <c r="M84" s="243"/>
      <c r="N84" s="243"/>
      <c r="O84" s="243"/>
      <c r="P84" s="243"/>
      <c r="Q84" s="243"/>
      <c r="R84" s="243"/>
      <c r="S84" s="243"/>
      <c r="T84" s="243"/>
      <c r="U84" s="243"/>
      <c r="V84" s="243"/>
      <c r="W84" s="243"/>
      <c r="X84" s="243"/>
      <c r="Y84" s="243"/>
      <c r="Z84" s="243"/>
      <c r="AA84" s="243"/>
      <c r="AB84" s="243"/>
      <c r="AC84" s="243"/>
    </row>
    <row r="85" spans="1:29" ht="13.5" customHeight="1">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row>
    <row r="86" spans="1:29" ht="13.5" customHeight="1">
      <c r="A86" s="241" t="s">
        <v>116</v>
      </c>
      <c r="B86" s="241"/>
      <c r="C86" s="241"/>
      <c r="D86" s="241"/>
      <c r="E86" s="241"/>
      <c r="F86" s="241"/>
      <c r="G86" s="241"/>
      <c r="H86" s="241"/>
      <c r="I86" s="241"/>
      <c r="J86" s="241"/>
      <c r="K86" s="241"/>
      <c r="L86" s="241"/>
      <c r="M86" s="241"/>
      <c r="N86" s="241"/>
      <c r="O86" s="241"/>
      <c r="P86" s="241"/>
      <c r="Q86" s="241"/>
      <c r="R86" s="241"/>
      <c r="S86" s="241"/>
      <c r="T86" s="241"/>
      <c r="U86" s="241"/>
      <c r="V86" s="241"/>
      <c r="W86" s="241"/>
      <c r="X86" s="241"/>
      <c r="Y86" s="241"/>
      <c r="Z86" s="241"/>
      <c r="AA86" s="241"/>
      <c r="AB86" s="241"/>
      <c r="AC86" s="241"/>
    </row>
    <row r="87" spans="1:29" ht="13.5" customHeight="1">
      <c r="A87" s="241"/>
      <c r="B87" s="241"/>
      <c r="C87" s="241"/>
      <c r="D87" s="241"/>
      <c r="E87" s="241"/>
      <c r="F87" s="241"/>
      <c r="G87" s="241"/>
      <c r="H87" s="241"/>
      <c r="I87" s="241"/>
      <c r="J87" s="241"/>
      <c r="K87" s="241"/>
      <c r="L87" s="241"/>
      <c r="M87" s="241"/>
      <c r="N87" s="241"/>
      <c r="O87" s="241"/>
      <c r="P87" s="241"/>
      <c r="Q87" s="241"/>
      <c r="R87" s="241"/>
      <c r="S87" s="241"/>
      <c r="T87" s="241"/>
      <c r="U87" s="241"/>
      <c r="V87" s="241"/>
      <c r="W87" s="241"/>
      <c r="X87" s="241"/>
      <c r="Y87" s="241"/>
      <c r="Z87" s="241"/>
      <c r="AA87" s="241"/>
      <c r="AB87" s="241"/>
      <c r="AC87" s="241"/>
    </row>
    <row r="88" spans="1:29" ht="13.5" customHeight="1">
      <c r="A88" s="241"/>
      <c r="B88" s="241"/>
      <c r="C88" s="241"/>
      <c r="D88" s="241"/>
      <c r="E88" s="241"/>
      <c r="F88" s="241"/>
      <c r="G88" s="241"/>
      <c r="H88" s="241"/>
      <c r="I88" s="241"/>
      <c r="J88" s="241"/>
      <c r="K88" s="241"/>
      <c r="L88" s="241"/>
      <c r="M88" s="241"/>
      <c r="N88" s="241"/>
      <c r="O88" s="241"/>
      <c r="P88" s="241"/>
      <c r="Q88" s="241"/>
      <c r="R88" s="241"/>
      <c r="S88" s="241"/>
      <c r="T88" s="241"/>
      <c r="U88" s="241"/>
      <c r="V88" s="241"/>
      <c r="W88" s="241"/>
      <c r="X88" s="241"/>
      <c r="Y88" s="241"/>
      <c r="Z88" s="241"/>
      <c r="AA88" s="241"/>
      <c r="AB88" s="241"/>
      <c r="AC88" s="241"/>
    </row>
    <row r="89" spans="1:29" ht="13.5" customHeight="1">
      <c r="A89" s="241"/>
      <c r="B89" s="241"/>
      <c r="C89" s="241"/>
      <c r="D89" s="241"/>
      <c r="E89" s="241"/>
      <c r="F89" s="241"/>
      <c r="G89" s="241"/>
      <c r="H89" s="241"/>
      <c r="I89" s="241"/>
      <c r="J89" s="241"/>
      <c r="K89" s="241"/>
      <c r="L89" s="241"/>
      <c r="M89" s="241"/>
      <c r="N89" s="241"/>
      <c r="O89" s="241"/>
      <c r="P89" s="241"/>
      <c r="Q89" s="241"/>
      <c r="R89" s="241"/>
      <c r="S89" s="241"/>
      <c r="T89" s="241"/>
      <c r="U89" s="241"/>
      <c r="V89" s="241"/>
      <c r="W89" s="241"/>
      <c r="X89" s="241"/>
      <c r="Y89" s="241"/>
      <c r="Z89" s="241"/>
      <c r="AA89" s="241"/>
      <c r="AB89" s="241"/>
      <c r="AC89" s="241"/>
    </row>
    <row r="90" spans="1:29" ht="13.5" customHeight="1">
      <c r="A90" s="241"/>
      <c r="B90" s="241"/>
      <c r="C90" s="241"/>
      <c r="D90" s="241"/>
      <c r="E90" s="241"/>
      <c r="F90" s="241"/>
      <c r="G90" s="241"/>
      <c r="H90" s="241"/>
      <c r="I90" s="241"/>
      <c r="J90" s="241"/>
      <c r="K90" s="241"/>
      <c r="L90" s="241"/>
      <c r="M90" s="241"/>
      <c r="N90" s="241"/>
      <c r="O90" s="241"/>
      <c r="P90" s="241"/>
      <c r="Q90" s="241"/>
      <c r="R90" s="241"/>
      <c r="S90" s="241"/>
      <c r="T90" s="241"/>
      <c r="U90" s="241"/>
      <c r="V90" s="241"/>
      <c r="W90" s="241"/>
      <c r="X90" s="241"/>
      <c r="Y90" s="241"/>
      <c r="Z90" s="241"/>
      <c r="AA90" s="241"/>
      <c r="AB90" s="241"/>
      <c r="AC90" s="241"/>
    </row>
    <row r="91" spans="1:29" ht="13.5" customHeight="1">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row>
    <row r="92" spans="1:29" ht="13.5" customHeight="1">
      <c r="A92" s="247" t="s">
        <v>59</v>
      </c>
      <c r="B92" s="247"/>
      <c r="C92" s="247"/>
      <c r="D92" s="247"/>
      <c r="E92" s="247"/>
      <c r="F92" s="247"/>
      <c r="G92" s="247"/>
      <c r="H92" s="247"/>
      <c r="I92" s="247"/>
      <c r="J92" s="247"/>
      <c r="K92" s="247"/>
      <c r="L92" s="247"/>
      <c r="M92" s="247"/>
      <c r="N92" s="247"/>
      <c r="O92" s="247"/>
      <c r="P92" s="247"/>
      <c r="Q92" s="247"/>
      <c r="R92" s="247"/>
      <c r="S92" s="247"/>
      <c r="T92" s="247"/>
      <c r="U92" s="247"/>
      <c r="V92" s="247"/>
      <c r="W92" s="247"/>
      <c r="X92" s="247"/>
      <c r="Y92" s="247"/>
      <c r="Z92" s="247"/>
      <c r="AA92" s="247"/>
      <c r="AB92" s="247"/>
      <c r="AC92" s="247"/>
    </row>
    <row r="93" spans="1:29" ht="13.5" customHeight="1">
      <c r="A93" s="249" t="s">
        <v>117</v>
      </c>
      <c r="B93" s="249"/>
      <c r="C93" s="249"/>
      <c r="D93" s="249"/>
      <c r="E93" s="249"/>
      <c r="F93" s="249"/>
      <c r="G93" s="249"/>
      <c r="H93" s="249"/>
      <c r="I93" s="249"/>
      <c r="J93" s="249"/>
      <c r="K93" s="249"/>
      <c r="L93" s="249"/>
      <c r="M93" s="249"/>
      <c r="N93" s="249"/>
      <c r="O93" s="249"/>
      <c r="P93" s="249"/>
      <c r="Q93" s="249"/>
      <c r="R93" s="249"/>
      <c r="S93" s="249"/>
      <c r="T93" s="249"/>
      <c r="U93" s="249"/>
      <c r="V93" s="249"/>
      <c r="W93" s="249"/>
      <c r="X93" s="249"/>
      <c r="Y93" s="249"/>
      <c r="Z93" s="249"/>
      <c r="AA93" s="249"/>
      <c r="AB93" s="249"/>
      <c r="AC93" s="249"/>
    </row>
    <row r="94" spans="1:29" ht="13.5" customHeight="1">
      <c r="A94" s="243"/>
      <c r="B94" s="243"/>
      <c r="C94" s="243"/>
      <c r="D94" s="243"/>
      <c r="E94" s="243"/>
      <c r="F94" s="243"/>
      <c r="G94" s="243"/>
      <c r="H94" s="243"/>
      <c r="I94" s="243"/>
      <c r="J94" s="243"/>
      <c r="K94" s="243"/>
      <c r="L94" s="243"/>
      <c r="M94" s="243"/>
      <c r="N94" s="243"/>
      <c r="O94" s="243"/>
      <c r="P94" s="243"/>
      <c r="Q94" s="243"/>
      <c r="R94" s="243"/>
      <c r="S94" s="243"/>
      <c r="T94" s="243"/>
      <c r="U94" s="243"/>
      <c r="V94" s="243"/>
      <c r="W94" s="243"/>
      <c r="X94" s="243"/>
      <c r="Y94" s="243"/>
      <c r="Z94" s="243"/>
      <c r="AA94" s="243"/>
      <c r="AB94" s="243"/>
      <c r="AC94" s="243"/>
    </row>
    <row r="95" spans="1:29" ht="13.5" customHeight="1">
      <c r="A95" s="243"/>
      <c r="B95" s="243"/>
      <c r="C95" s="243"/>
      <c r="D95" s="243"/>
      <c r="E95" s="243"/>
      <c r="F95" s="243"/>
      <c r="G95" s="243"/>
      <c r="H95" s="243"/>
      <c r="I95" s="243"/>
      <c r="J95" s="243"/>
      <c r="K95" s="243"/>
      <c r="L95" s="243"/>
      <c r="M95" s="243"/>
      <c r="N95" s="243"/>
      <c r="O95" s="243"/>
      <c r="P95" s="243"/>
      <c r="Q95" s="243"/>
      <c r="R95" s="243"/>
      <c r="S95" s="243"/>
      <c r="T95" s="243"/>
      <c r="U95" s="243"/>
      <c r="V95" s="243"/>
      <c r="W95" s="243"/>
      <c r="X95" s="243"/>
      <c r="Y95" s="243"/>
      <c r="Z95" s="243"/>
      <c r="AA95" s="243"/>
      <c r="AB95" s="243"/>
      <c r="AC95" s="243"/>
    </row>
    <row r="96" spans="1:29" ht="13.5" customHeight="1">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row>
    <row r="97" spans="1:29" ht="13.5" customHeight="1">
      <c r="A97" s="240" t="s">
        <v>118</v>
      </c>
      <c r="B97" s="240"/>
      <c r="C97" s="240"/>
      <c r="D97" s="240"/>
      <c r="E97" s="240"/>
      <c r="F97" s="240"/>
      <c r="G97" s="240"/>
      <c r="H97" s="240"/>
      <c r="I97" s="240"/>
      <c r="J97" s="240"/>
      <c r="K97" s="240"/>
      <c r="L97" s="240"/>
      <c r="M97" s="240"/>
      <c r="N97" s="240"/>
      <c r="O97" s="240"/>
      <c r="P97" s="240"/>
      <c r="Q97" s="240"/>
      <c r="R97" s="240"/>
      <c r="S97" s="240"/>
      <c r="T97" s="240"/>
      <c r="U97" s="240"/>
      <c r="V97" s="240"/>
      <c r="W97" s="240"/>
      <c r="X97" s="240"/>
      <c r="Y97" s="240"/>
      <c r="Z97" s="240"/>
      <c r="AA97" s="240"/>
      <c r="AB97" s="240"/>
      <c r="AC97" s="240"/>
    </row>
    <row r="98" spans="1:29" ht="13.5" customHeight="1">
      <c r="A98" s="241"/>
      <c r="B98" s="241"/>
      <c r="C98" s="241"/>
      <c r="D98" s="241"/>
      <c r="E98" s="241"/>
      <c r="F98" s="241"/>
      <c r="G98" s="241"/>
      <c r="H98" s="241"/>
      <c r="I98" s="241"/>
      <c r="J98" s="241"/>
      <c r="K98" s="241"/>
      <c r="L98" s="241"/>
      <c r="M98" s="241"/>
      <c r="N98" s="241"/>
      <c r="O98" s="241"/>
      <c r="P98" s="241"/>
      <c r="Q98" s="241"/>
      <c r="R98" s="241"/>
      <c r="S98" s="241"/>
      <c r="T98" s="241"/>
      <c r="U98" s="241"/>
      <c r="V98" s="241"/>
      <c r="W98" s="241"/>
      <c r="X98" s="241"/>
      <c r="Y98" s="241"/>
      <c r="Z98" s="241"/>
      <c r="AA98" s="241"/>
      <c r="AB98" s="241"/>
      <c r="AC98" s="241"/>
    </row>
    <row r="99" spans="1:29" ht="13.5" customHeight="1">
      <c r="A99" s="241"/>
      <c r="B99" s="241"/>
      <c r="C99" s="241"/>
      <c r="D99" s="241"/>
      <c r="E99" s="241"/>
      <c r="F99" s="241"/>
      <c r="G99" s="241"/>
      <c r="H99" s="241"/>
      <c r="I99" s="241"/>
      <c r="J99" s="241"/>
      <c r="K99" s="241"/>
      <c r="L99" s="241"/>
      <c r="M99" s="241"/>
      <c r="N99" s="241"/>
      <c r="O99" s="241"/>
      <c r="P99" s="241"/>
      <c r="Q99" s="241"/>
      <c r="R99" s="241"/>
      <c r="S99" s="241"/>
      <c r="T99" s="241"/>
      <c r="U99" s="241"/>
      <c r="V99" s="241"/>
      <c r="W99" s="241"/>
      <c r="X99" s="241"/>
      <c r="Y99" s="241"/>
      <c r="Z99" s="241"/>
      <c r="AA99" s="241"/>
      <c r="AB99" s="241"/>
      <c r="AC99" s="241"/>
    </row>
    <row r="100" spans="1:29" ht="13.5" customHeight="1">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row>
    <row r="101" spans="1:29" ht="13.5" customHeight="1">
      <c r="A101" s="249" t="s">
        <v>119</v>
      </c>
      <c r="B101" s="249"/>
      <c r="C101" s="249"/>
      <c r="D101" s="249"/>
      <c r="E101" s="249"/>
      <c r="F101" s="249"/>
      <c r="G101" s="249"/>
      <c r="H101" s="249"/>
      <c r="I101" s="249"/>
      <c r="J101" s="249"/>
      <c r="K101" s="249"/>
      <c r="L101" s="249"/>
      <c r="M101" s="249"/>
      <c r="N101" s="249"/>
      <c r="O101" s="249"/>
      <c r="P101" s="249"/>
      <c r="Q101" s="249"/>
      <c r="R101" s="249"/>
      <c r="S101" s="249"/>
      <c r="T101" s="249"/>
      <c r="U101" s="249"/>
      <c r="V101" s="249"/>
      <c r="W101" s="249"/>
      <c r="X101" s="249"/>
      <c r="Y101" s="249"/>
      <c r="Z101" s="249"/>
      <c r="AA101" s="249"/>
      <c r="AB101" s="249"/>
      <c r="AC101" s="249"/>
    </row>
    <row r="102" spans="1:29" ht="13.5" customHeight="1">
      <c r="A102" s="243"/>
      <c r="B102" s="243"/>
      <c r="C102" s="243"/>
      <c r="D102" s="243"/>
      <c r="E102" s="243"/>
      <c r="F102" s="243"/>
      <c r="G102" s="243"/>
      <c r="H102" s="243"/>
      <c r="I102" s="243"/>
      <c r="J102" s="243"/>
      <c r="K102" s="243"/>
      <c r="L102" s="243"/>
      <c r="M102" s="243"/>
      <c r="N102" s="243"/>
      <c r="O102" s="243"/>
      <c r="P102" s="243"/>
      <c r="Q102" s="243"/>
      <c r="R102" s="243"/>
      <c r="S102" s="243"/>
      <c r="T102" s="243"/>
      <c r="U102" s="243"/>
      <c r="V102" s="243"/>
      <c r="W102" s="243"/>
      <c r="X102" s="243"/>
      <c r="Y102" s="243"/>
      <c r="Z102" s="243"/>
      <c r="AA102" s="243"/>
      <c r="AB102" s="243"/>
      <c r="AC102" s="243"/>
    </row>
    <row r="103" spans="1:29" ht="13.5" customHeight="1">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row>
    <row r="104" spans="1:29" ht="13.5" customHeight="1">
      <c r="A104" s="241" t="s">
        <v>89</v>
      </c>
      <c r="B104" s="241"/>
      <c r="C104" s="241"/>
      <c r="D104" s="241"/>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41"/>
      <c r="AA104" s="241"/>
      <c r="AB104" s="241"/>
      <c r="AC104" s="241"/>
    </row>
    <row r="105" spans="1:29" ht="13.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row>
    <row r="106" spans="1:29" ht="13.5" customHeight="1">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row>
    <row r="107" spans="1:29" ht="13.5" customHeight="1">
      <c r="A107" s="247" t="s">
        <v>66</v>
      </c>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row>
    <row r="108" spans="1:29" ht="13.5" customHeight="1">
      <c r="A108" s="180" t="s">
        <v>120</v>
      </c>
      <c r="B108" s="180"/>
      <c r="C108" s="180"/>
      <c r="D108" s="180"/>
      <c r="E108" s="180"/>
      <c r="F108" s="180"/>
      <c r="G108" s="180"/>
      <c r="H108" s="180"/>
      <c r="I108" s="180"/>
      <c r="J108" s="180"/>
      <c r="K108" s="180"/>
      <c r="L108" s="180"/>
      <c r="M108" s="180"/>
      <c r="N108" s="180"/>
      <c r="O108" s="180"/>
      <c r="P108" s="180"/>
      <c r="Q108" s="180"/>
      <c r="R108" s="180"/>
      <c r="S108" s="180"/>
      <c r="T108" s="180"/>
      <c r="U108" s="180"/>
      <c r="V108" s="180"/>
      <c r="W108" s="180"/>
      <c r="X108" s="180"/>
      <c r="Y108" s="180"/>
      <c r="Z108" s="180"/>
      <c r="AA108" s="180"/>
      <c r="AB108" s="180"/>
      <c r="AC108" s="180"/>
    </row>
    <row r="109" spans="1:29" ht="13.5" customHeight="1">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row>
    <row r="110" spans="1:29" ht="13.5" customHeight="1">
      <c r="A110" s="241" t="s">
        <v>121</v>
      </c>
      <c r="B110" s="241"/>
      <c r="C110" s="241"/>
      <c r="D110" s="241"/>
      <c r="E110" s="241"/>
      <c r="F110" s="241"/>
      <c r="G110" s="241"/>
      <c r="H110" s="241"/>
      <c r="I110" s="241"/>
      <c r="J110" s="241"/>
      <c r="K110" s="241"/>
      <c r="L110" s="241"/>
      <c r="M110" s="241"/>
      <c r="N110" s="241"/>
      <c r="O110" s="241"/>
      <c r="P110" s="241"/>
      <c r="Q110" s="241"/>
      <c r="R110" s="241"/>
      <c r="S110" s="241"/>
      <c r="T110" s="241"/>
      <c r="U110" s="241"/>
      <c r="V110" s="241"/>
      <c r="W110" s="241"/>
      <c r="X110" s="241"/>
      <c r="Y110" s="241"/>
      <c r="Z110" s="241"/>
      <c r="AA110" s="241"/>
      <c r="AB110" s="241"/>
      <c r="AC110" s="241"/>
    </row>
    <row r="111" spans="1:29" ht="13.5" customHeight="1">
      <c r="A111" s="241"/>
      <c r="B111" s="241"/>
      <c r="C111" s="241"/>
      <c r="D111" s="241"/>
      <c r="E111" s="241"/>
      <c r="F111" s="241"/>
      <c r="G111" s="241"/>
      <c r="H111" s="241"/>
      <c r="I111" s="241"/>
      <c r="J111" s="241"/>
      <c r="K111" s="241"/>
      <c r="L111" s="241"/>
      <c r="M111" s="241"/>
      <c r="N111" s="241"/>
      <c r="O111" s="241"/>
      <c r="P111" s="241"/>
      <c r="Q111" s="241"/>
      <c r="R111" s="241"/>
      <c r="S111" s="241"/>
      <c r="T111" s="241"/>
      <c r="U111" s="241"/>
      <c r="V111" s="241"/>
      <c r="W111" s="241"/>
      <c r="X111" s="241"/>
      <c r="Y111" s="241"/>
      <c r="Z111" s="241"/>
      <c r="AA111" s="241"/>
      <c r="AB111" s="241"/>
      <c r="AC111" s="241"/>
    </row>
    <row r="112" spans="1:29" ht="13.5" customHeight="1">
      <c r="A112" s="241"/>
      <c r="B112" s="241"/>
      <c r="C112" s="241"/>
      <c r="D112" s="241"/>
      <c r="E112" s="241"/>
      <c r="F112" s="241"/>
      <c r="G112" s="241"/>
      <c r="H112" s="241"/>
      <c r="I112" s="241"/>
      <c r="J112" s="241"/>
      <c r="K112" s="241"/>
      <c r="L112" s="241"/>
      <c r="M112" s="241"/>
      <c r="N112" s="241"/>
      <c r="O112" s="241"/>
      <c r="P112" s="241"/>
      <c r="Q112" s="241"/>
      <c r="R112" s="241"/>
      <c r="S112" s="241"/>
      <c r="T112" s="241"/>
      <c r="U112" s="241"/>
      <c r="V112" s="241"/>
      <c r="W112" s="241"/>
      <c r="X112" s="241"/>
      <c r="Y112" s="241"/>
      <c r="Z112" s="241"/>
      <c r="AA112" s="241"/>
      <c r="AB112" s="241"/>
      <c r="AC112" s="241"/>
    </row>
    <row r="114" spans="1:29" ht="13.5" customHeight="1">
      <c r="A114" s="243" t="s">
        <v>78</v>
      </c>
      <c r="B114" s="243"/>
      <c r="C114" s="243"/>
      <c r="D114" s="243"/>
      <c r="E114" s="243"/>
      <c r="F114" s="243"/>
      <c r="G114" s="243"/>
      <c r="H114" s="243"/>
      <c r="I114" s="243"/>
      <c r="J114" s="243"/>
      <c r="K114" s="243"/>
      <c r="L114" s="243"/>
      <c r="M114" s="243"/>
      <c r="N114" s="243"/>
      <c r="O114" s="243"/>
      <c r="P114" s="243"/>
      <c r="Q114" s="243"/>
      <c r="R114" s="243"/>
      <c r="S114" s="243"/>
      <c r="T114" s="243"/>
      <c r="U114" s="243"/>
      <c r="V114" s="243"/>
      <c r="W114" s="243"/>
      <c r="X114" s="243"/>
      <c r="Y114" s="243"/>
      <c r="Z114" s="243"/>
      <c r="AA114" s="243"/>
      <c r="AB114" s="243"/>
      <c r="AC114" s="243"/>
    </row>
    <row r="115" spans="1:29" ht="13.5" customHeight="1">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row>
    <row r="116" spans="1:29" ht="13.5" customHeight="1">
      <c r="A116" s="241" t="s">
        <v>90</v>
      </c>
      <c r="B116" s="241"/>
      <c r="C116" s="241"/>
      <c r="D116" s="241"/>
      <c r="E116" s="241"/>
      <c r="F116" s="241"/>
      <c r="G116" s="241"/>
      <c r="H116" s="241"/>
      <c r="I116" s="241"/>
      <c r="J116" s="241"/>
      <c r="K116" s="241"/>
      <c r="L116" s="241"/>
      <c r="M116" s="241"/>
      <c r="N116" s="241"/>
      <c r="O116" s="241"/>
      <c r="P116" s="241"/>
      <c r="Q116" s="241"/>
      <c r="R116" s="241"/>
      <c r="S116" s="241"/>
      <c r="T116" s="241"/>
      <c r="U116" s="241"/>
      <c r="V116" s="241"/>
      <c r="W116" s="241"/>
      <c r="X116" s="241"/>
      <c r="Y116" s="241"/>
      <c r="Z116" s="241"/>
      <c r="AA116" s="241"/>
      <c r="AB116" s="241"/>
      <c r="AC116" s="241"/>
    </row>
    <row r="117" spans="1:29" ht="13.5" customHeight="1">
      <c r="A117" s="241"/>
      <c r="B117" s="241"/>
      <c r="C117" s="241"/>
      <c r="D117" s="241"/>
      <c r="E117" s="241"/>
      <c r="F117" s="241"/>
      <c r="G117" s="241"/>
      <c r="H117" s="241"/>
      <c r="I117" s="241"/>
      <c r="J117" s="241"/>
      <c r="K117" s="241"/>
      <c r="L117" s="241"/>
      <c r="M117" s="241"/>
      <c r="N117" s="241"/>
      <c r="O117" s="241"/>
      <c r="P117" s="241"/>
      <c r="Q117" s="241"/>
      <c r="R117" s="241"/>
      <c r="S117" s="241"/>
      <c r="T117" s="241"/>
      <c r="U117" s="241"/>
      <c r="V117" s="241"/>
      <c r="W117" s="241"/>
      <c r="X117" s="241"/>
      <c r="Y117" s="241"/>
      <c r="Z117" s="241"/>
      <c r="AA117" s="241"/>
      <c r="AB117" s="241"/>
      <c r="AC117" s="241"/>
    </row>
    <row r="118" spans="1:29" ht="13.5" customHeight="1">
      <c r="A118" s="241"/>
      <c r="B118" s="241"/>
      <c r="C118" s="241"/>
      <c r="D118" s="241"/>
      <c r="E118" s="241"/>
      <c r="F118" s="241"/>
      <c r="G118" s="241"/>
      <c r="H118" s="241"/>
      <c r="I118" s="241"/>
      <c r="J118" s="241"/>
      <c r="K118" s="241"/>
      <c r="L118" s="241"/>
      <c r="M118" s="241"/>
      <c r="N118" s="241"/>
      <c r="O118" s="241"/>
      <c r="P118" s="241"/>
      <c r="Q118" s="241"/>
      <c r="R118" s="241"/>
      <c r="S118" s="241"/>
      <c r="T118" s="241"/>
      <c r="U118" s="241"/>
      <c r="V118" s="241"/>
      <c r="W118" s="241"/>
      <c r="X118" s="241"/>
      <c r="Y118" s="241"/>
      <c r="Z118" s="241"/>
      <c r="AA118" s="241"/>
      <c r="AB118" s="241"/>
      <c r="AC118" s="241"/>
    </row>
    <row r="119" spans="1:29" ht="13.5" customHeight="1">
      <c r="A119" s="241"/>
      <c r="B119" s="241"/>
      <c r="C119" s="241"/>
      <c r="D119" s="241"/>
      <c r="E119" s="241"/>
      <c r="F119" s="241"/>
      <c r="G119" s="241"/>
      <c r="H119" s="241"/>
      <c r="I119" s="241"/>
      <c r="J119" s="241"/>
      <c r="K119" s="241"/>
      <c r="L119" s="241"/>
      <c r="M119" s="241"/>
      <c r="N119" s="241"/>
      <c r="O119" s="241"/>
      <c r="P119" s="241"/>
      <c r="Q119" s="241"/>
      <c r="R119" s="241"/>
      <c r="S119" s="241"/>
      <c r="T119" s="241"/>
      <c r="U119" s="241"/>
      <c r="V119" s="241"/>
      <c r="W119" s="241"/>
      <c r="X119" s="241"/>
      <c r="Y119" s="241"/>
      <c r="Z119" s="241"/>
      <c r="AA119" s="241"/>
      <c r="AB119" s="241"/>
      <c r="AC119" s="241"/>
    </row>
    <row r="120" spans="1:29" ht="13.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row>
    <row r="121" spans="1:29" ht="13.5" customHeight="1">
      <c r="A121" s="247" t="s">
        <v>79</v>
      </c>
      <c r="B121" s="247"/>
      <c r="C121" s="247"/>
      <c r="D121" s="247"/>
      <c r="E121" s="247"/>
      <c r="F121" s="247"/>
      <c r="G121" s="247"/>
      <c r="H121" s="247"/>
      <c r="I121" s="247"/>
      <c r="J121" s="247"/>
      <c r="K121" s="247"/>
      <c r="L121" s="247"/>
      <c r="M121" s="247"/>
      <c r="N121" s="247"/>
      <c r="O121" s="247"/>
      <c r="P121" s="247"/>
      <c r="Q121" s="247"/>
      <c r="R121" s="247"/>
      <c r="S121" s="247"/>
      <c r="T121" s="247"/>
      <c r="U121" s="247"/>
      <c r="V121" s="247"/>
      <c r="W121" s="247"/>
      <c r="X121" s="247"/>
      <c r="Y121" s="247"/>
      <c r="Z121" s="247"/>
      <c r="AA121" s="247"/>
      <c r="AB121" s="247"/>
      <c r="AC121" s="247"/>
    </row>
    <row r="122" spans="1:29" ht="13.5" customHeight="1">
      <c r="A122" s="249" t="s">
        <v>80</v>
      </c>
      <c r="B122" s="249"/>
      <c r="C122" s="249"/>
      <c r="D122" s="249"/>
      <c r="E122" s="249"/>
      <c r="F122" s="249"/>
      <c r="G122" s="249"/>
      <c r="H122" s="249"/>
      <c r="I122" s="249"/>
      <c r="J122" s="249"/>
      <c r="K122" s="249"/>
      <c r="L122" s="249"/>
      <c r="M122" s="249"/>
      <c r="N122" s="249"/>
      <c r="O122" s="249"/>
      <c r="P122" s="249"/>
      <c r="Q122" s="249"/>
      <c r="R122" s="249"/>
      <c r="S122" s="249"/>
      <c r="T122" s="249"/>
      <c r="U122" s="249"/>
      <c r="V122" s="249"/>
      <c r="W122" s="249"/>
      <c r="X122" s="249"/>
      <c r="Y122" s="249"/>
      <c r="Z122" s="249"/>
      <c r="AA122" s="249"/>
      <c r="AB122" s="249"/>
      <c r="AC122" s="249"/>
    </row>
    <row r="123" spans="1:29" ht="13.5" customHeight="1">
      <c r="A123" s="243"/>
      <c r="B123" s="243"/>
      <c r="C123" s="243"/>
      <c r="D123" s="243"/>
      <c r="E123" s="243"/>
      <c r="F123" s="243"/>
      <c r="G123" s="243"/>
      <c r="H123" s="243"/>
      <c r="I123" s="243"/>
      <c r="J123" s="243"/>
      <c r="K123" s="243"/>
      <c r="L123" s="243"/>
      <c r="M123" s="243"/>
      <c r="N123" s="243"/>
      <c r="O123" s="243"/>
      <c r="P123" s="243"/>
      <c r="Q123" s="243"/>
      <c r="R123" s="243"/>
      <c r="S123" s="243"/>
      <c r="T123" s="243"/>
      <c r="U123" s="243"/>
      <c r="V123" s="243"/>
      <c r="W123" s="243"/>
      <c r="X123" s="243"/>
      <c r="Y123" s="243"/>
      <c r="Z123" s="243"/>
      <c r="AA123" s="243"/>
      <c r="AB123" s="243"/>
      <c r="AC123" s="243"/>
    </row>
    <row r="125" spans="1:29" ht="13.5" customHeight="1">
      <c r="A125" s="247" t="s">
        <v>20</v>
      </c>
      <c r="B125" s="247"/>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row>
    <row r="126" spans="1:29" ht="13.5" customHeight="1">
      <c r="A126" s="243" t="s">
        <v>122</v>
      </c>
      <c r="B126" s="243"/>
      <c r="C126" s="243"/>
      <c r="D126" s="243"/>
      <c r="E126" s="243"/>
      <c r="F126" s="243"/>
      <c r="G126" s="243"/>
      <c r="H126" s="243"/>
      <c r="I126" s="243"/>
      <c r="J126" s="243"/>
      <c r="K126" s="243"/>
      <c r="L126" s="243"/>
      <c r="M126" s="243"/>
      <c r="N126" s="243"/>
      <c r="O126" s="243"/>
      <c r="P126" s="243"/>
      <c r="Q126" s="243"/>
      <c r="R126" s="243"/>
      <c r="S126" s="243"/>
      <c r="T126" s="243"/>
      <c r="U126" s="243"/>
      <c r="V126" s="243"/>
      <c r="W126" s="243"/>
      <c r="X126" s="243"/>
      <c r="Y126" s="243"/>
      <c r="Z126" s="243"/>
      <c r="AA126" s="243"/>
      <c r="AB126" s="243"/>
      <c r="AC126" s="243"/>
    </row>
    <row r="127" spans="1:29" ht="13.5" customHeight="1">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row>
    <row r="128" spans="1:29" ht="13.5" customHeight="1">
      <c r="A128" s="248" t="s">
        <v>91</v>
      </c>
      <c r="B128" s="248"/>
      <c r="C128" s="248"/>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row>
    <row r="129" spans="1:29" ht="13.5" customHeight="1">
      <c r="A129" s="243" t="s">
        <v>123</v>
      </c>
      <c r="B129" s="243"/>
      <c r="C129" s="243"/>
      <c r="D129" s="243"/>
      <c r="E129" s="243"/>
      <c r="F129" s="243"/>
      <c r="G129" s="243"/>
      <c r="H129" s="243"/>
      <c r="I129" s="243"/>
      <c r="J129" s="243"/>
      <c r="K129" s="243"/>
      <c r="L129" s="243"/>
      <c r="M129" s="243"/>
      <c r="N129" s="243"/>
      <c r="O129" s="243"/>
      <c r="P129" s="243"/>
      <c r="Q129" s="243"/>
      <c r="R129" s="243"/>
      <c r="S129" s="243"/>
      <c r="T129" s="243"/>
      <c r="U129" s="243"/>
      <c r="V129" s="243"/>
      <c r="W129" s="243"/>
      <c r="X129" s="243"/>
      <c r="Y129" s="243"/>
      <c r="Z129" s="243"/>
      <c r="AA129" s="243"/>
      <c r="AB129" s="243"/>
      <c r="AC129" s="243"/>
    </row>
    <row r="130" spans="1:29" ht="13.5" customHeight="1">
      <c r="A130" s="243"/>
      <c r="B130" s="243"/>
      <c r="C130" s="243"/>
      <c r="D130" s="243"/>
      <c r="E130" s="243"/>
      <c r="F130" s="243"/>
      <c r="G130" s="243"/>
      <c r="H130" s="243"/>
      <c r="I130" s="243"/>
      <c r="J130" s="243"/>
      <c r="K130" s="243"/>
      <c r="L130" s="243"/>
      <c r="M130" s="243"/>
      <c r="N130" s="243"/>
      <c r="O130" s="243"/>
      <c r="P130" s="243"/>
      <c r="Q130" s="243"/>
      <c r="R130" s="243"/>
      <c r="S130" s="243"/>
      <c r="T130" s="243"/>
      <c r="U130" s="243"/>
      <c r="V130" s="243"/>
      <c r="W130" s="243"/>
      <c r="X130" s="243"/>
      <c r="Y130" s="243"/>
      <c r="Z130" s="243"/>
      <c r="AA130" s="243"/>
      <c r="AB130" s="243"/>
      <c r="AC130" s="243"/>
    </row>
    <row r="131" spans="1:29" ht="13.5" customHeight="1">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row>
    <row r="132" spans="1:29" ht="13.5" customHeight="1">
      <c r="A132" s="250" t="s">
        <v>97</v>
      </c>
      <c r="B132" s="239"/>
      <c r="C132" s="239"/>
      <c r="D132" s="239"/>
      <c r="E132" s="239"/>
      <c r="F132" s="239"/>
      <c r="G132" s="239"/>
      <c r="H132" s="239"/>
      <c r="I132" s="239"/>
      <c r="J132" s="239"/>
      <c r="K132" s="239"/>
      <c r="L132" s="239"/>
      <c r="M132" s="239"/>
      <c r="N132" s="239"/>
      <c r="O132" s="239"/>
      <c r="P132" s="239"/>
      <c r="Q132" s="239"/>
      <c r="R132" s="239"/>
      <c r="S132" s="239"/>
      <c r="T132" s="239"/>
      <c r="U132" s="239"/>
      <c r="V132" s="239"/>
      <c r="W132" s="239"/>
      <c r="X132" s="239"/>
      <c r="Y132" s="239"/>
      <c r="Z132" s="239"/>
      <c r="AA132" s="239"/>
      <c r="AB132" s="239"/>
      <c r="AC132" s="239"/>
    </row>
    <row r="133" spans="1:29" ht="13.5" customHeight="1">
      <c r="A133" s="239"/>
      <c r="B133" s="239"/>
      <c r="C133" s="239"/>
      <c r="D133" s="239"/>
      <c r="E133" s="239"/>
      <c r="F133" s="239"/>
      <c r="G133" s="239"/>
      <c r="H133" s="239"/>
      <c r="I133" s="239"/>
      <c r="J133" s="239"/>
      <c r="K133" s="239"/>
      <c r="L133" s="239"/>
      <c r="M133" s="239"/>
      <c r="N133" s="239"/>
      <c r="O133" s="239"/>
      <c r="P133" s="239"/>
      <c r="Q133" s="239"/>
      <c r="R133" s="239"/>
      <c r="S133" s="239"/>
      <c r="T133" s="239"/>
      <c r="U133" s="239"/>
      <c r="V133" s="239"/>
      <c r="W133" s="239"/>
      <c r="X133" s="239"/>
      <c r="Y133" s="239"/>
      <c r="Z133" s="239"/>
      <c r="AA133" s="239"/>
      <c r="AB133" s="239"/>
      <c r="AC133" s="239"/>
    </row>
    <row r="134" spans="1:29" ht="13.5" customHeight="1">
      <c r="A134" s="251" t="s">
        <v>124</v>
      </c>
      <c r="B134" s="243"/>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row>
    <row r="135" spans="1:29" ht="13.5" customHeight="1">
      <c r="A135" s="251" t="s">
        <v>126</v>
      </c>
      <c r="B135" s="243"/>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row>
    <row r="136" spans="1:29" ht="13.5" customHeight="1">
      <c r="A136" s="249" t="s">
        <v>127</v>
      </c>
      <c r="B136" s="249"/>
      <c r="C136" s="249"/>
      <c r="D136" s="249"/>
      <c r="E136" s="249"/>
      <c r="F136" s="249"/>
      <c r="G136" s="249"/>
      <c r="H136" s="249"/>
      <c r="I136" s="249"/>
      <c r="J136" s="249"/>
      <c r="K136" s="249"/>
      <c r="L136" s="249"/>
      <c r="M136" s="249"/>
      <c r="N136" s="249"/>
      <c r="O136" s="249"/>
      <c r="P136" s="249"/>
      <c r="Q136" s="249"/>
      <c r="R136" s="249"/>
      <c r="S136" s="249"/>
      <c r="T136" s="249"/>
      <c r="U136" s="249"/>
      <c r="V136" s="249"/>
      <c r="W136" s="249"/>
      <c r="X136" s="249"/>
      <c r="Y136" s="249"/>
      <c r="Z136" s="249"/>
      <c r="AA136" s="249"/>
      <c r="AB136" s="249"/>
      <c r="AC136" s="249"/>
    </row>
    <row r="137" spans="1:29" ht="13.5" customHeight="1">
      <c r="A137" s="249" t="s">
        <v>125</v>
      </c>
      <c r="B137" s="249"/>
      <c r="C137" s="249"/>
      <c r="D137" s="249"/>
      <c r="E137" s="249"/>
      <c r="F137" s="249"/>
      <c r="G137" s="249"/>
      <c r="H137" s="249"/>
      <c r="I137" s="249"/>
      <c r="J137" s="249"/>
      <c r="K137" s="249"/>
      <c r="L137" s="249"/>
      <c r="M137" s="249"/>
      <c r="N137" s="249"/>
      <c r="O137" s="249"/>
      <c r="P137" s="249"/>
      <c r="Q137" s="249"/>
      <c r="R137" s="249"/>
      <c r="S137" s="249"/>
      <c r="T137" s="249"/>
      <c r="U137" s="249"/>
      <c r="V137" s="249"/>
      <c r="W137" s="249"/>
      <c r="X137" s="249"/>
      <c r="Y137" s="249"/>
      <c r="Z137" s="249"/>
      <c r="AA137" s="249"/>
      <c r="AB137" s="249"/>
      <c r="AC137" s="249"/>
    </row>
    <row r="138" spans="1:29" ht="13.5" customHeight="1">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row>
    <row r="139" spans="1:29" ht="13.5" customHeight="1">
      <c r="A139" s="240" t="s">
        <v>96</v>
      </c>
      <c r="B139" s="240"/>
      <c r="C139" s="240"/>
      <c r="D139" s="240"/>
      <c r="E139" s="240"/>
      <c r="F139" s="240"/>
      <c r="G139" s="240"/>
      <c r="H139" s="240"/>
      <c r="I139" s="240"/>
      <c r="J139" s="240"/>
      <c r="K139" s="240"/>
      <c r="L139" s="240"/>
      <c r="M139" s="240"/>
      <c r="N139" s="240"/>
      <c r="O139" s="240"/>
      <c r="P139" s="240"/>
      <c r="Q139" s="240"/>
      <c r="R139" s="240"/>
      <c r="S139" s="240"/>
      <c r="T139" s="240"/>
      <c r="U139" s="240"/>
      <c r="V139" s="240"/>
      <c r="W139" s="240"/>
      <c r="X139" s="240"/>
      <c r="Y139" s="240"/>
      <c r="Z139" s="240"/>
      <c r="AA139" s="240"/>
      <c r="AB139" s="240"/>
      <c r="AC139" s="240"/>
    </row>
    <row r="140" spans="1:29" ht="13.5" customHeight="1">
      <c r="A140" s="241"/>
      <c r="B140" s="241"/>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row>
    <row r="142" spans="1:29" ht="13.5" customHeight="1">
      <c r="A142" s="247" t="s">
        <v>67</v>
      </c>
      <c r="B142" s="247"/>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row>
    <row r="143" spans="1:29" ht="13.5" customHeight="1">
      <c r="A143" s="249" t="s">
        <v>94</v>
      </c>
      <c r="B143" s="249"/>
      <c r="C143" s="249"/>
      <c r="D143" s="249"/>
      <c r="E143" s="249"/>
      <c r="F143" s="249"/>
      <c r="G143" s="249"/>
      <c r="H143" s="249"/>
      <c r="I143" s="249"/>
      <c r="J143" s="249"/>
      <c r="K143" s="249"/>
      <c r="L143" s="249"/>
      <c r="M143" s="249"/>
      <c r="N143" s="249"/>
      <c r="O143" s="249"/>
      <c r="P143" s="249"/>
      <c r="Q143" s="249"/>
      <c r="R143" s="249"/>
      <c r="S143" s="249"/>
      <c r="T143" s="249"/>
      <c r="U143" s="249"/>
      <c r="V143" s="249"/>
      <c r="W143" s="249"/>
      <c r="X143" s="249"/>
      <c r="Y143" s="249"/>
      <c r="Z143" s="249"/>
      <c r="AA143" s="249"/>
      <c r="AB143" s="249"/>
      <c r="AC143" s="249"/>
    </row>
    <row r="144" spans="1:29" ht="13.5" customHeight="1">
      <c r="A144" s="243"/>
      <c r="B144" s="243"/>
      <c r="C144" s="243"/>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row>
    <row r="145" spans="1:29" ht="13.5" customHeight="1">
      <c r="A145" s="243"/>
      <c r="B145" s="243"/>
      <c r="C145" s="243"/>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row>
    <row r="146" spans="1:29" ht="13.5" customHeight="1">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row>
    <row r="147" spans="1:29" ht="13.5" customHeight="1">
      <c r="A147" s="247" t="s">
        <v>81</v>
      </c>
      <c r="B147" s="247"/>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row>
    <row r="148" spans="1:29" ht="13.5" customHeight="1">
      <c r="A148" s="249" t="s">
        <v>95</v>
      </c>
      <c r="B148" s="249"/>
      <c r="C148" s="249"/>
      <c r="D148" s="249"/>
      <c r="E148" s="249"/>
      <c r="F148" s="249"/>
      <c r="G148" s="249"/>
      <c r="H148" s="249"/>
      <c r="I148" s="249"/>
      <c r="J148" s="249"/>
      <c r="K148" s="249"/>
      <c r="L148" s="249"/>
      <c r="M148" s="249"/>
      <c r="N148" s="249"/>
      <c r="O148" s="249"/>
      <c r="P148" s="249"/>
      <c r="Q148" s="249"/>
      <c r="R148" s="249"/>
      <c r="S148" s="249"/>
      <c r="T148" s="249"/>
      <c r="U148" s="249"/>
      <c r="V148" s="249"/>
      <c r="W148" s="249"/>
      <c r="X148" s="249"/>
      <c r="Y148" s="249"/>
      <c r="Z148" s="249"/>
      <c r="AA148" s="249"/>
      <c r="AB148" s="249"/>
      <c r="AC148" s="249"/>
    </row>
    <row r="149" spans="1:29" ht="13.5" customHeight="1">
      <c r="A149" s="243"/>
      <c r="B149" s="243"/>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row>
    <row r="150" spans="1:29" ht="13.5" customHeight="1">
      <c r="A150" s="243"/>
      <c r="B150" s="243"/>
      <c r="C150" s="243"/>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row>
    <row r="151" spans="1:29" ht="13.5" customHeight="1">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row>
    <row r="152" spans="1:29" ht="13.5" customHeight="1">
      <c r="A152" s="247" t="s">
        <v>93</v>
      </c>
      <c r="B152" s="247"/>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row>
    <row r="153" spans="1:29" ht="13.5" customHeight="1">
      <c r="A153" s="240" t="s">
        <v>92</v>
      </c>
      <c r="B153" s="240"/>
      <c r="C153" s="240"/>
      <c r="D153" s="240"/>
      <c r="E153" s="240"/>
      <c r="F153" s="240"/>
      <c r="G153" s="240"/>
      <c r="H153" s="240"/>
      <c r="I153" s="240"/>
      <c r="J153" s="240"/>
      <c r="K153" s="240"/>
      <c r="L153" s="240"/>
      <c r="M153" s="240"/>
      <c r="N153" s="240"/>
      <c r="O153" s="240"/>
      <c r="P153" s="240"/>
      <c r="Q153" s="240"/>
      <c r="R153" s="240"/>
      <c r="S153" s="240"/>
      <c r="T153" s="240"/>
      <c r="U153" s="240"/>
      <c r="V153" s="240"/>
      <c r="W153" s="240"/>
      <c r="X153" s="240"/>
      <c r="Y153" s="240"/>
      <c r="Z153" s="240"/>
      <c r="AA153" s="240"/>
      <c r="AB153" s="240"/>
      <c r="AC153" s="240"/>
    </row>
    <row r="154" spans="1:29" ht="13.5" customHeight="1">
      <c r="A154" s="241"/>
      <c r="B154" s="241"/>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row>
    <row r="155" spans="1:29" ht="13.5" customHeight="1">
      <c r="A155" s="241"/>
      <c r="B155" s="241"/>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row>
    <row r="156" spans="1:29" ht="13.5" customHeight="1">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row>
    <row r="157" spans="1:29" ht="13.5" customHeight="1">
      <c r="A157" s="247" t="s">
        <v>82</v>
      </c>
      <c r="B157" s="247"/>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row>
    <row r="158" spans="1:29" ht="13.5" customHeight="1">
      <c r="A158" s="243" t="s">
        <v>136</v>
      </c>
      <c r="B158" s="243"/>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row>
    <row r="159" spans="1:29" ht="13.5" customHeight="1">
      <c r="A159" s="243"/>
      <c r="B159" s="243"/>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row>
    <row r="160" spans="1:29" ht="13.5" customHeight="1">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row>
    <row r="161" spans="1:29" ht="13.5" customHeight="1">
      <c r="A161" s="246" t="s">
        <v>137</v>
      </c>
      <c r="B161" s="241"/>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row>
    <row r="162" spans="1:29" ht="13.5" customHeight="1">
      <c r="A162" s="241"/>
      <c r="B162" s="241"/>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row>
    <row r="163" spans="1:29" ht="13.5" customHeight="1">
      <c r="A163" s="241"/>
      <c r="B163" s="241"/>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row>
    <row r="164" spans="1:29" ht="13.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row>
    <row r="165" spans="1:29" ht="13.5" customHeight="1">
      <c r="A165" s="245" t="s">
        <v>128</v>
      </c>
      <c r="B165" s="239"/>
      <c r="C165" s="239"/>
      <c r="D165" s="239"/>
      <c r="E165" s="239"/>
      <c r="F165" s="239"/>
      <c r="G165" s="239"/>
      <c r="H165" s="239"/>
      <c r="I165" s="239"/>
      <c r="J165" s="239"/>
      <c r="K165" s="239"/>
      <c r="L165" s="239"/>
      <c r="M165" s="239"/>
      <c r="N165" s="239"/>
      <c r="O165" s="239"/>
      <c r="P165" s="239"/>
      <c r="Q165" s="239"/>
      <c r="R165" s="239"/>
      <c r="S165" s="239"/>
      <c r="T165" s="239"/>
      <c r="U165" s="239"/>
      <c r="V165" s="239"/>
      <c r="W165" s="239"/>
      <c r="X165" s="239"/>
      <c r="Y165" s="239"/>
      <c r="Z165" s="239"/>
      <c r="AA165" s="239"/>
      <c r="AB165" s="239"/>
      <c r="AC165" s="239"/>
    </row>
    <row r="166" spans="1:29" ht="13.5" customHeight="1">
      <c r="A166" s="239"/>
      <c r="B166" s="239"/>
      <c r="C166" s="239"/>
      <c r="D166" s="239"/>
      <c r="E166" s="239"/>
      <c r="F166" s="239"/>
      <c r="G166" s="239"/>
      <c r="H166" s="239"/>
      <c r="I166" s="239"/>
      <c r="J166" s="239"/>
      <c r="K166" s="239"/>
      <c r="L166" s="239"/>
      <c r="M166" s="239"/>
      <c r="N166" s="239"/>
      <c r="O166" s="239"/>
      <c r="P166" s="239"/>
      <c r="Q166" s="239"/>
      <c r="R166" s="239"/>
      <c r="S166" s="239"/>
      <c r="T166" s="239"/>
      <c r="U166" s="239"/>
      <c r="V166" s="239"/>
      <c r="W166" s="239"/>
      <c r="X166" s="239"/>
      <c r="Y166" s="239"/>
      <c r="Z166" s="239"/>
      <c r="AA166" s="239"/>
      <c r="AB166" s="239"/>
      <c r="AC166" s="239"/>
    </row>
    <row r="167" spans="1:29" ht="13.5" customHeight="1">
      <c r="A167" s="239"/>
      <c r="B167" s="239"/>
      <c r="C167" s="239"/>
      <c r="D167" s="239"/>
      <c r="E167" s="239"/>
      <c r="F167" s="239"/>
      <c r="G167" s="239"/>
      <c r="H167" s="239"/>
      <c r="I167" s="239"/>
      <c r="J167" s="239"/>
      <c r="K167" s="239"/>
      <c r="L167" s="239"/>
      <c r="M167" s="239"/>
      <c r="N167" s="239"/>
      <c r="O167" s="239"/>
      <c r="P167" s="239"/>
      <c r="Q167" s="239"/>
      <c r="R167" s="239"/>
      <c r="S167" s="239"/>
      <c r="T167" s="239"/>
      <c r="U167" s="239"/>
      <c r="V167" s="239"/>
      <c r="W167" s="239"/>
      <c r="X167" s="239"/>
      <c r="Y167" s="239"/>
      <c r="Z167" s="239"/>
      <c r="AA167" s="239"/>
      <c r="AB167" s="239"/>
      <c r="AC167" s="239"/>
    </row>
    <row r="168" spans="1:29" ht="13.5" customHeight="1">
      <c r="A168" s="239"/>
      <c r="B168" s="239"/>
      <c r="C168" s="239"/>
      <c r="D168" s="239"/>
      <c r="E168" s="239"/>
      <c r="F168" s="239"/>
      <c r="G168" s="239"/>
      <c r="H168" s="239"/>
      <c r="I168" s="239"/>
      <c r="J168" s="239"/>
      <c r="K168" s="239"/>
      <c r="L168" s="239"/>
      <c r="M168" s="239"/>
      <c r="N168" s="239"/>
      <c r="O168" s="239"/>
      <c r="P168" s="239"/>
      <c r="Q168" s="239"/>
      <c r="R168" s="239"/>
      <c r="S168" s="239"/>
      <c r="T168" s="239"/>
      <c r="U168" s="239"/>
      <c r="V168" s="239"/>
      <c r="W168" s="239"/>
      <c r="X168" s="239"/>
      <c r="Y168" s="239"/>
      <c r="Z168" s="239"/>
      <c r="AA168" s="239"/>
      <c r="AB168" s="239"/>
      <c r="AC168" s="239"/>
    </row>
    <row r="169" spans="1:29" ht="13.5" customHeight="1">
      <c r="A169" s="239"/>
      <c r="B169" s="239"/>
      <c r="C169" s="239"/>
      <c r="D169" s="239"/>
      <c r="E169" s="239"/>
      <c r="F169" s="239"/>
      <c r="G169" s="239"/>
      <c r="H169" s="239"/>
      <c r="I169" s="239"/>
      <c r="J169" s="239"/>
      <c r="K169" s="239"/>
      <c r="L169" s="239"/>
      <c r="M169" s="239"/>
      <c r="N169" s="239"/>
      <c r="O169" s="239"/>
      <c r="P169" s="239"/>
      <c r="Q169" s="239"/>
      <c r="R169" s="239"/>
      <c r="S169" s="239"/>
      <c r="T169" s="239"/>
      <c r="U169" s="239"/>
      <c r="V169" s="239"/>
      <c r="W169" s="239"/>
      <c r="X169" s="239"/>
      <c r="Y169" s="239"/>
      <c r="Z169" s="239"/>
      <c r="AA169" s="239"/>
      <c r="AB169" s="239"/>
      <c r="AC169" s="239"/>
    </row>
    <row r="170" spans="1:29" ht="13.5" customHeight="1">
      <c r="A170" s="239"/>
      <c r="B170" s="239"/>
      <c r="C170" s="239"/>
      <c r="D170" s="239"/>
      <c r="E170" s="239"/>
      <c r="F170" s="239"/>
      <c r="G170" s="239"/>
      <c r="H170" s="239"/>
      <c r="I170" s="239"/>
      <c r="J170" s="239"/>
      <c r="K170" s="239"/>
      <c r="L170" s="239"/>
      <c r="M170" s="239"/>
      <c r="N170" s="239"/>
      <c r="O170" s="239"/>
      <c r="P170" s="239"/>
      <c r="Q170" s="239"/>
      <c r="R170" s="239"/>
      <c r="S170" s="239"/>
      <c r="T170" s="239"/>
      <c r="U170" s="239"/>
      <c r="V170" s="239"/>
      <c r="W170" s="239"/>
      <c r="X170" s="239"/>
      <c r="Y170" s="239"/>
      <c r="Z170" s="239"/>
      <c r="AA170" s="239"/>
      <c r="AB170" s="239"/>
      <c r="AC170" s="239"/>
    </row>
    <row r="171" spans="1:29" ht="13.5" customHeight="1">
      <c r="A171" s="242" t="s">
        <v>101</v>
      </c>
      <c r="B171" s="242"/>
      <c r="C171" s="242"/>
      <c r="D171" s="242"/>
      <c r="E171" s="242"/>
      <c r="F171" s="242"/>
      <c r="G171" s="242"/>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row>
    <row r="172" spans="1:29" ht="13.5" customHeight="1">
      <c r="A172" s="244" t="s">
        <v>102</v>
      </c>
      <c r="B172" s="243"/>
      <c r="C172" s="243"/>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row>
    <row r="173" spans="1:29" ht="13.5" customHeight="1">
      <c r="A173" s="243"/>
      <c r="B173" s="243"/>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row>
    <row r="174" spans="1:29" ht="13.5" customHeight="1">
      <c r="A174" s="243"/>
      <c r="B174" s="243"/>
      <c r="C174" s="243"/>
      <c r="D174" s="243"/>
      <c r="E174" s="243"/>
      <c r="F174" s="243"/>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row>
    <row r="175" spans="1:29" ht="13.5" customHeight="1">
      <c r="A175" s="19"/>
      <c r="B175" s="19"/>
      <c r="C175" s="19"/>
      <c r="D175" s="19"/>
      <c r="E175" s="19"/>
      <c r="F175" s="19"/>
      <c r="G175" s="19"/>
      <c r="H175" s="17"/>
      <c r="I175" s="17"/>
      <c r="J175" s="17"/>
      <c r="K175" s="17"/>
      <c r="L175" s="17"/>
      <c r="M175" s="17"/>
      <c r="N175" s="17"/>
      <c r="O175" s="17"/>
      <c r="P175" s="17"/>
      <c r="Q175" s="17"/>
      <c r="R175" s="17"/>
      <c r="S175" s="17"/>
      <c r="T175" s="17"/>
      <c r="U175" s="17"/>
      <c r="V175" s="17"/>
      <c r="W175" s="17"/>
      <c r="X175" s="17"/>
      <c r="Y175" s="17"/>
      <c r="Z175" s="17"/>
      <c r="AA175" s="17"/>
      <c r="AB175" s="17"/>
      <c r="AC175" s="17"/>
    </row>
    <row r="176" spans="1:29" ht="13.5" customHeight="1">
      <c r="A176" s="240" t="s">
        <v>129</v>
      </c>
      <c r="B176" s="241"/>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row>
    <row r="177" spans="1:29" ht="13.5" customHeight="1">
      <c r="A177" s="241"/>
      <c r="B177" s="241"/>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row>
    <row r="178" spans="1:29" ht="13.5" customHeight="1">
      <c r="A178" s="241"/>
      <c r="B178" s="241"/>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row>
    <row r="179" spans="1:29" ht="13.5" customHeight="1">
      <c r="A179" s="241"/>
      <c r="B179" s="241"/>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row>
    <row r="180" spans="1:29" ht="13.5" customHeight="1">
      <c r="A180" s="241"/>
      <c r="B180" s="241"/>
      <c r="C180" s="241"/>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row>
  </sheetData>
  <sheetProtection sheet="1" selectLockedCells="1" selectUnlockedCells="1"/>
  <mergeCells count="78">
    <mergeCell ref="A122:AC123"/>
    <mergeCell ref="A101:AC102"/>
    <mergeCell ref="A107:AC107"/>
    <mergeCell ref="A114:AC114"/>
    <mergeCell ref="A121:AC121"/>
    <mergeCell ref="A104:AC105"/>
    <mergeCell ref="A116:AC119"/>
    <mergeCell ref="A110:AC112"/>
    <mergeCell ref="A92:AC92"/>
    <mergeCell ref="A108:AC108"/>
    <mergeCell ref="A93:AC95"/>
    <mergeCell ref="A97:AC99"/>
    <mergeCell ref="A73:AC73"/>
    <mergeCell ref="A75:AC75"/>
    <mergeCell ref="A76:AC77"/>
    <mergeCell ref="A79:AC79"/>
    <mergeCell ref="A80:AC80"/>
    <mergeCell ref="A82:AC82"/>
    <mergeCell ref="A83:AC84"/>
    <mergeCell ref="A86:AC90"/>
    <mergeCell ref="A63:AC64"/>
    <mergeCell ref="A66:AC67"/>
    <mergeCell ref="A69:AC70"/>
    <mergeCell ref="A72:AC72"/>
    <mergeCell ref="A56:AC56"/>
    <mergeCell ref="A58:AC58"/>
    <mergeCell ref="A62:AC62"/>
    <mergeCell ref="A59:AC60"/>
    <mergeCell ref="A52:AC52"/>
    <mergeCell ref="A53:AC53"/>
    <mergeCell ref="A55:AC55"/>
    <mergeCell ref="A38:AC40"/>
    <mergeCell ref="A42:AC42"/>
    <mergeCell ref="A43:AC44"/>
    <mergeCell ref="A31:AC31"/>
    <mergeCell ref="A32:AC32"/>
    <mergeCell ref="A34:AC34"/>
    <mergeCell ref="A35:AC35"/>
    <mergeCell ref="A147:AC147"/>
    <mergeCell ref="A132:AC133"/>
    <mergeCell ref="A134:AC134"/>
    <mergeCell ref="A135:AC135"/>
    <mergeCell ref="A136:AC136"/>
    <mergeCell ref="A13:AC16"/>
    <mergeCell ref="A21:AC21"/>
    <mergeCell ref="A22:AC24"/>
    <mergeCell ref="A30:AC30"/>
    <mergeCell ref="A26:AC28"/>
    <mergeCell ref="A143:AC145"/>
    <mergeCell ref="A142:AC142"/>
    <mergeCell ref="A12:AC12"/>
    <mergeCell ref="A1:AC1"/>
    <mergeCell ref="A2:AC4"/>
    <mergeCell ref="A6:AC6"/>
    <mergeCell ref="A7:AC10"/>
    <mergeCell ref="A18:AC18"/>
    <mergeCell ref="A46:AC46"/>
    <mergeCell ref="A37:AC37"/>
    <mergeCell ref="A129:AC130"/>
    <mergeCell ref="A126:AC126"/>
    <mergeCell ref="A128:AC128"/>
    <mergeCell ref="A157:AC157"/>
    <mergeCell ref="A158:AC159"/>
    <mergeCell ref="A153:AC155"/>
    <mergeCell ref="A152:AC152"/>
    <mergeCell ref="A148:AC150"/>
    <mergeCell ref="A137:AC137"/>
    <mergeCell ref="A139:AC140"/>
    <mergeCell ref="A48:AC48"/>
    <mergeCell ref="AD48:AE48"/>
    <mergeCell ref="A49:AC50"/>
    <mergeCell ref="A176:AC180"/>
    <mergeCell ref="A19:AC19"/>
    <mergeCell ref="A171:AC171"/>
    <mergeCell ref="A172:AC174"/>
    <mergeCell ref="A165:AC170"/>
    <mergeCell ref="A161:AC163"/>
    <mergeCell ref="A125:AC125"/>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&amp;C&amp;8 42 Dagreise innenlands&amp;R&amp;8Side &amp;P av &amp;N</oddFooter>
  </headerFooter>
</worksheet>
</file>

<file path=xl/worksheets/sheet3.xml><?xml version="1.0" encoding="utf-8"?>
<worksheet xmlns="http://schemas.openxmlformats.org/spreadsheetml/2006/main" xmlns:r="http://schemas.openxmlformats.org/officeDocument/2006/relationships">
  <dimension ref="A1:K53"/>
  <sheetViews>
    <sheetView showZeros="0" showOutlineSymbols="0" zoomScalePageLayoutView="0" workbookViewId="0" topLeftCell="A1">
      <selection activeCell="E42" sqref="E42"/>
    </sheetView>
  </sheetViews>
  <sheetFormatPr defaultColWidth="11.00390625" defaultRowHeight="14.25"/>
  <cols>
    <col min="1" max="1" width="47.375" style="0" customWidth="1"/>
    <col min="2" max="2" width="13.25390625" style="10" customWidth="1"/>
    <col min="3" max="3" width="13.625" style="0" customWidth="1"/>
  </cols>
  <sheetData>
    <row r="1" spans="1:3" s="8" customFormat="1" ht="15">
      <c r="A1" s="252" t="s">
        <v>171</v>
      </c>
      <c r="B1" s="243"/>
      <c r="C1" s="243"/>
    </row>
    <row r="2" spans="1:3" s="8" customFormat="1" ht="15">
      <c r="A2" s="243"/>
      <c r="B2" s="243"/>
      <c r="C2" s="243"/>
    </row>
    <row r="3" spans="1:3" s="8" customFormat="1" ht="15">
      <c r="A3" s="243"/>
      <c r="B3" s="243"/>
      <c r="C3" s="243"/>
    </row>
    <row r="4" s="8" customFormat="1" ht="15">
      <c r="B4" s="9"/>
    </row>
    <row r="5" spans="1:2" s="8" customFormat="1" ht="15">
      <c r="A5" s="8" t="s">
        <v>57</v>
      </c>
      <c r="B5" s="9"/>
    </row>
    <row r="6" s="8" customFormat="1" ht="15">
      <c r="B6" s="9"/>
    </row>
    <row r="8" spans="1:2" ht="14.25">
      <c r="A8" t="s">
        <v>155</v>
      </c>
      <c r="B8" s="10">
        <v>307</v>
      </c>
    </row>
    <row r="9" spans="1:2" s="8" customFormat="1" ht="15">
      <c r="A9" t="s">
        <v>69</v>
      </c>
      <c r="B9" s="10">
        <v>570</v>
      </c>
    </row>
    <row r="11" ht="15">
      <c r="A11" s="8"/>
    </row>
    <row r="12" ht="14.25">
      <c r="A12" s="11"/>
    </row>
    <row r="13" s="11" customFormat="1" ht="14.25">
      <c r="B13" s="12"/>
    </row>
    <row r="14" ht="14.25">
      <c r="A14" s="11"/>
    </row>
    <row r="15" ht="14.25">
      <c r="A15" s="11"/>
    </row>
    <row r="16" ht="14.25">
      <c r="A16" s="11"/>
    </row>
    <row r="17" ht="14.25">
      <c r="A17" s="11"/>
    </row>
    <row r="18" spans="1:2" s="8" customFormat="1" ht="15">
      <c r="A18" s="8" t="s">
        <v>58</v>
      </c>
      <c r="B18" s="9"/>
    </row>
    <row r="19" ht="14.25">
      <c r="A19" s="11"/>
    </row>
    <row r="20" spans="1:2" ht="14.25">
      <c r="A20" s="11" t="s">
        <v>153</v>
      </c>
      <c r="B20" s="10">
        <v>156</v>
      </c>
    </row>
    <row r="21" spans="1:2" ht="14.25">
      <c r="A21" s="11" t="s">
        <v>154</v>
      </c>
      <c r="B21" s="10">
        <v>156</v>
      </c>
    </row>
    <row r="22" spans="1:2" ht="14.25">
      <c r="A22" s="11" t="s">
        <v>156</v>
      </c>
      <c r="B22" s="10">
        <v>234</v>
      </c>
    </row>
    <row r="23" spans="1:2" ht="14.25">
      <c r="A23" s="11" t="s">
        <v>157</v>
      </c>
      <c r="B23" s="10">
        <v>234</v>
      </c>
    </row>
    <row r="24" spans="1:2" ht="14.25">
      <c r="A24" s="11" t="s">
        <v>158</v>
      </c>
      <c r="B24" s="10">
        <v>390</v>
      </c>
    </row>
    <row r="25" spans="1:2" ht="14.25">
      <c r="A25" s="11" t="s">
        <v>159</v>
      </c>
      <c r="B25" s="10">
        <v>390</v>
      </c>
    </row>
    <row r="26" ht="14.25">
      <c r="A26" s="11"/>
    </row>
    <row r="27" spans="1:11" s="8" customFormat="1" ht="15">
      <c r="A27" s="7"/>
      <c r="B27" s="7"/>
      <c r="C27" s="7"/>
      <c r="D27" s="7"/>
      <c r="E27" s="7"/>
      <c r="F27" s="7"/>
      <c r="G27" s="7"/>
      <c r="H27" s="7"/>
      <c r="I27" s="13"/>
      <c r="J27" s="13"/>
      <c r="K27" s="13"/>
    </row>
    <row r="28" spans="1:11" s="8" customFormat="1" ht="15">
      <c r="A28" s="7"/>
      <c r="B28" s="7"/>
      <c r="C28" s="7"/>
      <c r="D28" s="7"/>
      <c r="E28" s="7"/>
      <c r="F28" s="7"/>
      <c r="G28" s="7"/>
      <c r="H28" s="7"/>
      <c r="I28" s="13"/>
      <c r="J28" s="13"/>
      <c r="K28" s="13"/>
    </row>
    <row r="29" ht="14.25">
      <c r="A29" s="11"/>
    </row>
    <row r="31" spans="1:2" s="8" customFormat="1" ht="15">
      <c r="A31" s="8" t="s">
        <v>85</v>
      </c>
      <c r="B31" s="9"/>
    </row>
    <row r="33" spans="1:2" ht="14.25">
      <c r="A33" s="11" t="s">
        <v>167</v>
      </c>
      <c r="B33" s="2">
        <v>4.03</v>
      </c>
    </row>
    <row r="34" spans="1:2" ht="14.25">
      <c r="A34" s="11" t="s">
        <v>162</v>
      </c>
      <c r="B34" s="2">
        <v>4.03</v>
      </c>
    </row>
    <row r="35" spans="1:2" ht="14.25">
      <c r="A35" s="11" t="s">
        <v>163</v>
      </c>
      <c r="B35" s="2">
        <v>4.03</v>
      </c>
    </row>
    <row r="36" spans="1:2" ht="14.25">
      <c r="A36" s="11" t="s">
        <v>164</v>
      </c>
      <c r="B36" s="2">
        <v>4.03</v>
      </c>
    </row>
    <row r="37" spans="1:2" ht="14.25">
      <c r="A37" t="s">
        <v>46</v>
      </c>
      <c r="B37" s="2">
        <v>4.03</v>
      </c>
    </row>
    <row r="38" spans="1:2" ht="14.25">
      <c r="A38" t="s">
        <v>161</v>
      </c>
      <c r="B38" s="2">
        <v>7.5</v>
      </c>
    </row>
    <row r="39" spans="1:2" ht="14.25">
      <c r="A39" t="s">
        <v>149</v>
      </c>
      <c r="B39" s="2">
        <v>2</v>
      </c>
    </row>
    <row r="40" spans="1:2" ht="14.25">
      <c r="A40" t="s">
        <v>148</v>
      </c>
      <c r="B40" s="2">
        <v>2.95</v>
      </c>
    </row>
    <row r="41" spans="1:2" ht="14.25">
      <c r="A41" t="s">
        <v>160</v>
      </c>
      <c r="B41" s="27">
        <v>2.95</v>
      </c>
    </row>
    <row r="42" spans="1:3" ht="14.25">
      <c r="A42" s="11" t="s">
        <v>165</v>
      </c>
      <c r="B42" s="27">
        <v>1.56</v>
      </c>
      <c r="C42" s="11"/>
    </row>
    <row r="43" spans="1:3" ht="14.25">
      <c r="A43" s="11" t="s">
        <v>166</v>
      </c>
      <c r="B43" s="27">
        <v>0.76</v>
      </c>
      <c r="C43" s="11"/>
    </row>
    <row r="44" spans="1:2" ht="14.25">
      <c r="A44" t="s">
        <v>150</v>
      </c>
      <c r="B44" s="2">
        <v>7.5</v>
      </c>
    </row>
    <row r="46" spans="1:2" ht="14.25">
      <c r="A46" t="s">
        <v>53</v>
      </c>
      <c r="B46" s="10">
        <v>0.1</v>
      </c>
    </row>
    <row r="47" spans="1:2" ht="14.25">
      <c r="A47" t="s">
        <v>52</v>
      </c>
      <c r="B47" s="10">
        <v>1</v>
      </c>
    </row>
    <row r="48" spans="1:2" ht="14.25">
      <c r="A48" t="s">
        <v>151</v>
      </c>
      <c r="B48" s="10">
        <v>1</v>
      </c>
    </row>
    <row r="49" spans="1:2" ht="14.25">
      <c r="A49" t="s">
        <v>152</v>
      </c>
      <c r="B49" s="10">
        <v>1</v>
      </c>
    </row>
    <row r="53" ht="14.25">
      <c r="B53" s="2"/>
    </row>
  </sheetData>
  <sheetProtection selectLockedCells="1" selectUnlockedCells="1"/>
  <mergeCells count="1">
    <mergeCell ref="A1:C3"/>
  </mergeCells>
  <printOptions/>
  <pageMargins left="0.75" right="0.75" top="1" bottom="1" header="0.5" footer="0.5"/>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Siri Qviller</dc:creator>
  <cp:keywords/>
  <dc:description/>
  <cp:lastModifiedBy>Hogstad, Frøydis</cp:lastModifiedBy>
  <cp:lastPrinted>2019-01-04T13:35:33Z</cp:lastPrinted>
  <dcterms:created xsi:type="dcterms:W3CDTF">2007-05-18T08:20:00Z</dcterms:created>
  <dcterms:modified xsi:type="dcterms:W3CDTF">2022-01-12T08:44:33Z</dcterms:modified>
  <cp:category/>
  <cp:version/>
  <cp:contentType/>
  <cp:contentStatus/>
</cp:coreProperties>
</file>