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sone 21" sheetId="1" r:id="rId1"/>
    <sheet name="sone 31" sheetId="2" r:id="rId2"/>
    <sheet name="sone 32" sheetId="3" r:id="rId3"/>
    <sheet name="sone 41" sheetId="4" r:id="rId4"/>
    <sheet name="sone 42" sheetId="5" r:id="rId5"/>
    <sheet name="sone 43" sheetId="6" r:id="rId6"/>
  </sheets>
  <calcPr calcId="145621"/>
</workbook>
</file>

<file path=xl/calcChain.xml><?xml version="1.0" encoding="utf-8"?>
<calcChain xmlns="http://schemas.openxmlformats.org/spreadsheetml/2006/main">
  <c r="P34" i="6" l="1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34" i="4" s="1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34" i="6" l="1"/>
  <c r="Q34" i="5"/>
  <c r="Q34" i="3"/>
  <c r="Q34" i="2"/>
  <c r="Q34" i="1"/>
</calcChain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8"/>
            <color indexed="81"/>
            <rFont val="Tahoma"/>
            <family val="2"/>
          </rPr>
          <t>Totalt areal kan i noen kommuner være litt forskjellig fra offisielt areal. Avviket ligger gjerne på mellom  0,1 og 0,5 % og skyldes bruk av ulike kartmålestokker. Størst avvik finner en i kystkommuner med mange holmer og skjær.</t>
        </r>
      </text>
    </comment>
    <comment ref="D6" authorId="0">
      <text>
        <r>
          <rPr>
            <sz val="8"/>
            <color indexed="81"/>
            <rFont val="Tahoma"/>
            <family val="2"/>
          </rPr>
          <t>Sone 2 er arealer som ligger mellom en og tre kilometer unna tyngre tekniske inngrep.</t>
        </r>
      </text>
    </comment>
    <comment ref="F6" authorId="0">
      <text>
        <r>
          <rPr>
            <sz val="8"/>
            <color indexed="81"/>
            <rFont val="Tahoma"/>
            <family val="2"/>
          </rPr>
          <t>Tap av inngrepsfri natur som skyldes annen og eller ukjent samfunnssektor.</t>
        </r>
      </text>
    </comment>
    <comment ref="G6" authorId="0">
      <text>
        <r>
          <rPr>
            <sz val="8"/>
            <color indexed="81"/>
            <rFont val="Tahoma"/>
            <family val="2"/>
          </rPr>
          <t>Tap av inngrepsfri natur som følge inngrep foretatt av bergverk- og mineralnæringen.</t>
        </r>
      </text>
    </comment>
    <comment ref="H6" authorId="0">
      <text>
        <r>
          <rPr>
            <sz val="8"/>
            <color indexed="81"/>
            <rFont val="Tahoma"/>
            <family val="2"/>
          </rPr>
          <t>Tap av inngrepsfri natur som følge av inngrep foretatt av forsvaret.</t>
        </r>
      </text>
    </comment>
    <comment ref="I6" authorId="0">
      <text>
        <r>
          <rPr>
            <sz val="8"/>
            <color indexed="81"/>
            <rFont val="Tahoma"/>
            <family val="2"/>
          </rPr>
          <t>Tap av inngrepsfri natur som følge av aktivitet i jord- og skogbruket, primært veibygging.</t>
        </r>
      </text>
    </comment>
    <comment ref="J6" authorId="0">
      <text>
        <r>
          <rPr>
            <sz val="8"/>
            <color indexed="81"/>
            <rFont val="Tahoma"/>
            <family val="2"/>
          </rPr>
          <t>Tap av inngrepsfri natur som følge av utbygging av offentlig infrastruktur så som vei og bane.</t>
        </r>
      </text>
    </comment>
    <comment ref="K6" authorId="0">
      <text>
        <r>
          <rPr>
            <sz val="8"/>
            <color indexed="81"/>
            <rFont val="Tahoma"/>
            <family val="2"/>
          </rPr>
          <t>Tap av inngrepsfri natur som følge av inngrep foretatt av reiseliv, turisme og rekreasjon inkl. alpinanlegg.</t>
        </r>
      </text>
    </comment>
    <comment ref="L6" authorId="0">
      <text>
        <r>
          <rPr>
            <sz val="8"/>
            <color indexed="81"/>
            <rFont val="Tahoma"/>
            <family val="2"/>
          </rPr>
          <t>Tap av inngrepsfri natur som følge av utbygging knyttet til telekommunikasjon.</t>
        </r>
      </text>
    </comment>
    <comment ref="M6" authorId="0">
      <text>
        <r>
          <rPr>
            <sz val="8"/>
            <color indexed="81"/>
            <rFont val="Tahoma"/>
            <family val="2"/>
          </rPr>
          <t>Tap av inngrepsfri natur som følge av vassdragsforbygninger.</t>
        </r>
      </text>
    </comment>
    <comment ref="N6" authorId="0">
      <text>
        <r>
          <rPr>
            <sz val="8"/>
            <color indexed="81"/>
            <rFont val="Tahoma"/>
            <family val="2"/>
          </rPr>
          <t>Tap av inngrepsfri natur som følge av kraftlinjeutbygging (33 kV eller større).</t>
        </r>
      </text>
    </comment>
    <comment ref="O6" authorId="0">
      <text>
        <r>
          <rPr>
            <sz val="8"/>
            <color indexed="81"/>
            <rFont val="Tahoma"/>
            <family val="2"/>
          </rPr>
          <t>Tap av inngrepsfri natur som følge av vannkraftutbygging.</t>
        </r>
      </text>
    </comment>
    <comment ref="P6" authorId="0">
      <text>
        <r>
          <rPr>
            <sz val="8"/>
            <color indexed="81"/>
            <rFont val="Tahoma"/>
            <family val="2"/>
          </rPr>
          <t>Tap av inngrepsfri natur som følge av vindkraftutbygging.</t>
        </r>
      </text>
    </comment>
    <comment ref="Q6" authorId="0">
      <text>
        <r>
          <rPr>
            <sz val="8"/>
            <color indexed="81"/>
            <rFont val="Tahoma"/>
            <family val="2"/>
          </rPr>
          <t>SUMKOLONNE - tap av inngrepsfri natur som følge av energiproduksjon og -distribusjon.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>
      <text>
        <r>
          <rPr>
            <sz val="8"/>
            <color indexed="81"/>
            <rFont val="Tahoma"/>
            <family val="2"/>
          </rPr>
          <t>Totalt areal kan i noen kommuner være litt forskjellig fra offisielt areal. Avviket ligger gjerne på mellom  0,1 og 0,5 % og skyldes bruk av ulike kartmålestokker. Størst avvik finner en i kystkommuner med mange holmer og skjær.</t>
        </r>
      </text>
    </comment>
    <comment ref="D6" authorId="0">
      <text>
        <r>
          <rPr>
            <sz val="8"/>
            <color indexed="81"/>
            <rFont val="Tahoma"/>
            <family val="2"/>
          </rPr>
          <t>Sone 1 er arealer som ligger mellom tre og fem kilometer unna tyngre tekniske inngrep.</t>
        </r>
      </text>
    </comment>
    <comment ref="F6" authorId="0">
      <text>
        <r>
          <rPr>
            <sz val="8"/>
            <color indexed="81"/>
            <rFont val="Tahoma"/>
            <family val="2"/>
          </rPr>
          <t>Tap av inngrepsfri natur som skyldes annen og eller ukjent samfunnssektor.</t>
        </r>
      </text>
    </comment>
    <comment ref="G6" authorId="0">
      <text>
        <r>
          <rPr>
            <sz val="8"/>
            <color indexed="81"/>
            <rFont val="Tahoma"/>
            <family val="2"/>
          </rPr>
          <t>Tap av inngrepsfri natur som følge inngrep foretatt av bergverk- og mineralnæringen.</t>
        </r>
      </text>
    </comment>
    <comment ref="H6" authorId="0">
      <text>
        <r>
          <rPr>
            <sz val="8"/>
            <color indexed="81"/>
            <rFont val="Tahoma"/>
            <family val="2"/>
          </rPr>
          <t>Tap av inngrepsfri natur som følge av inngrep foretatt av forsvaret.</t>
        </r>
      </text>
    </comment>
    <comment ref="I6" authorId="0">
      <text>
        <r>
          <rPr>
            <sz val="8"/>
            <color indexed="81"/>
            <rFont val="Tahoma"/>
            <family val="2"/>
          </rPr>
          <t>Tap av inngrepsfri natur som følge av aktivitet i jord- og skogbruket, primært veibygging.</t>
        </r>
      </text>
    </comment>
    <comment ref="J6" authorId="0">
      <text>
        <r>
          <rPr>
            <sz val="8"/>
            <color indexed="81"/>
            <rFont val="Tahoma"/>
            <family val="2"/>
          </rPr>
          <t>Tap av inngrepsfri natur som følge av utbygging av offentlig infrastruktur så som vei og bane.</t>
        </r>
      </text>
    </comment>
    <comment ref="K6" authorId="0">
      <text>
        <r>
          <rPr>
            <sz val="8"/>
            <color indexed="81"/>
            <rFont val="Tahoma"/>
            <family val="2"/>
          </rPr>
          <t>Tap av inngrepsfri natur som følge av inngrep foretatt av reiseliv, turisme og rekreasjon inkl. alpinanlegg.</t>
        </r>
      </text>
    </comment>
    <comment ref="L6" authorId="0">
      <text>
        <r>
          <rPr>
            <sz val="8"/>
            <color indexed="81"/>
            <rFont val="Tahoma"/>
            <family val="2"/>
          </rPr>
          <t>Tap av inngrepsfri natur som følge av utbygging knyttet til telekommunikasjon.</t>
        </r>
      </text>
    </comment>
    <comment ref="M6" authorId="0">
      <text>
        <r>
          <rPr>
            <sz val="8"/>
            <color indexed="81"/>
            <rFont val="Tahoma"/>
            <family val="2"/>
          </rPr>
          <t>Tap av inngrepsfri natur som følge av vassdragsforbygninger.</t>
        </r>
      </text>
    </comment>
    <comment ref="N6" authorId="0">
      <text>
        <r>
          <rPr>
            <sz val="8"/>
            <color indexed="81"/>
            <rFont val="Tahoma"/>
            <family val="2"/>
          </rPr>
          <t>Tap av inngrepsfri natur som følge av kraftlinjeutbygging (33 kV eller større).</t>
        </r>
      </text>
    </comment>
    <comment ref="O6" authorId="0">
      <text>
        <r>
          <rPr>
            <sz val="8"/>
            <color indexed="81"/>
            <rFont val="Tahoma"/>
            <family val="2"/>
          </rPr>
          <t>Tap av inngrepsfri natur som følge av vannkraftutbygging.</t>
        </r>
      </text>
    </comment>
    <comment ref="P6" authorId="0">
      <text>
        <r>
          <rPr>
            <sz val="8"/>
            <color indexed="81"/>
            <rFont val="Tahoma"/>
            <family val="2"/>
          </rPr>
          <t>Tap av inngrepsfri natur som følge av vindkraftutbygging.</t>
        </r>
      </text>
    </comment>
    <comment ref="Q6" authorId="0">
      <text>
        <r>
          <rPr>
            <sz val="8"/>
            <color indexed="81"/>
            <rFont val="Tahoma"/>
            <family val="2"/>
          </rPr>
          <t>SUMKOLONNE - tap av inngrepsfri natur som følge av energiproduksjon og -distribusjon.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6" authorId="0">
      <text>
        <r>
          <rPr>
            <sz val="8"/>
            <color indexed="81"/>
            <rFont val="Tahoma"/>
            <family val="2"/>
          </rPr>
          <t>Totalt areal kan i noen kommuner være litt forskjellig fra offisielt areal. Avviket ligger gjerne på mellom  0,1 og 0,5 % og skyldes bruk av ulike kartmålestokker. Størst avvik finner en i kystkommuner med mange holmer og skjær.</t>
        </r>
      </text>
    </comment>
    <comment ref="D6" authorId="0">
      <text>
        <r>
          <rPr>
            <sz val="8"/>
            <color indexed="81"/>
            <rFont val="Tahoma"/>
            <family val="2"/>
          </rPr>
          <t>Sone 1 er arealer som ligger mellom tre og fem kilometer unna tyngre tekniske inngrep</t>
        </r>
      </text>
    </comment>
    <comment ref="F6" authorId="0">
      <text>
        <r>
          <rPr>
            <sz val="8"/>
            <color indexed="81"/>
            <rFont val="Tahoma"/>
            <family val="2"/>
          </rPr>
          <t>Tap av inngrepsfri natur som skyldes annen og eller ukjent samfunnssektor.</t>
        </r>
      </text>
    </comment>
    <comment ref="G6" authorId="0">
      <text>
        <r>
          <rPr>
            <sz val="8"/>
            <color indexed="81"/>
            <rFont val="Tahoma"/>
            <family val="2"/>
          </rPr>
          <t>Tap av inngrepsfri natur som følge inngrep foretatt av bergverk- og mineralnæringen.</t>
        </r>
      </text>
    </comment>
    <comment ref="H6" authorId="0">
      <text>
        <r>
          <rPr>
            <sz val="8"/>
            <color indexed="81"/>
            <rFont val="Tahoma"/>
            <family val="2"/>
          </rPr>
          <t>Tap av inngrepsfri natur som følge av inngrep foretatt av forsvaret.</t>
        </r>
      </text>
    </comment>
    <comment ref="I6" authorId="0">
      <text>
        <r>
          <rPr>
            <sz val="8"/>
            <color indexed="81"/>
            <rFont val="Tahoma"/>
            <family val="2"/>
          </rPr>
          <t>Tap av inngrepsfri natur som følge av aktivitet i jord- og skogbruket, primært veibygging.</t>
        </r>
      </text>
    </comment>
    <comment ref="J6" authorId="0">
      <text>
        <r>
          <rPr>
            <sz val="8"/>
            <color indexed="81"/>
            <rFont val="Tahoma"/>
            <family val="2"/>
          </rPr>
          <t>Tap av inngrepsfri natur som følge av utbygging av offentlig infrastruktur så som vei og bane.</t>
        </r>
      </text>
    </comment>
    <comment ref="K6" authorId="0">
      <text>
        <r>
          <rPr>
            <sz val="8"/>
            <color indexed="81"/>
            <rFont val="Tahoma"/>
            <family val="2"/>
          </rPr>
          <t>Tap av inngrepsfri natur som følge av inngrep foretatt av reiseliv, turisme og rekreasjon inkl. alpinanlegg.</t>
        </r>
      </text>
    </comment>
    <comment ref="L6" authorId="0">
      <text>
        <r>
          <rPr>
            <sz val="8"/>
            <color indexed="81"/>
            <rFont val="Tahoma"/>
            <family val="2"/>
          </rPr>
          <t>Tap av inngrepsfri natur som følge av utbygging knyttet til telekommunikasjon.</t>
        </r>
      </text>
    </comment>
    <comment ref="M6" authorId="0">
      <text>
        <r>
          <rPr>
            <sz val="8"/>
            <color indexed="81"/>
            <rFont val="Tahoma"/>
            <family val="2"/>
          </rPr>
          <t>Tap av inngrepsfri natur som følge av vassdragsforbygninger.</t>
        </r>
      </text>
    </comment>
    <comment ref="N6" authorId="0">
      <text>
        <r>
          <rPr>
            <sz val="8"/>
            <color indexed="81"/>
            <rFont val="Tahoma"/>
            <family val="2"/>
          </rPr>
          <t>Tap av inngrepsfri natur som følge av kraftlinjeutbygging (33 kV eller større).</t>
        </r>
      </text>
    </comment>
    <comment ref="O6" authorId="0">
      <text>
        <r>
          <rPr>
            <sz val="8"/>
            <color indexed="81"/>
            <rFont val="Tahoma"/>
            <family val="2"/>
          </rPr>
          <t>Tap av inngrepsfri natur som følge av vannkraftutbygging.</t>
        </r>
      </text>
    </comment>
    <comment ref="P6" authorId="0">
      <text>
        <r>
          <rPr>
            <sz val="8"/>
            <color indexed="81"/>
            <rFont val="Tahoma"/>
            <family val="2"/>
          </rPr>
          <t>Tap av inngrepsfri natur som følge av vindkraftutbygging.</t>
        </r>
      </text>
    </comment>
    <comment ref="Q6" authorId="0">
      <text>
        <r>
          <rPr>
            <sz val="8"/>
            <color indexed="81"/>
            <rFont val="Tahoma"/>
            <family val="2"/>
          </rPr>
          <t>SUMKOLONNE - tap av inngrepsfri natur som følge av energiproduksjon og -distribusjon.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6" authorId="0">
      <text>
        <r>
          <rPr>
            <sz val="8"/>
            <color indexed="81"/>
            <rFont val="Tahoma"/>
            <family val="2"/>
          </rPr>
          <t>Totalt areal kan i noen kommuner være litt forskjellig fra offisielt areal. Avviket ligger gjerne på mellom  0,1 og 0,5 % og skyldes bruk av ulike kartmålestokker. Størst avvik finner en i kystkommuner med mange holmer og skjær.</t>
        </r>
      </text>
    </comment>
    <comment ref="D6" authorId="0">
      <text>
        <r>
          <rPr>
            <sz val="8"/>
            <color indexed="81"/>
            <rFont val="Tahoma"/>
            <family val="2"/>
          </rPr>
          <t>Villmarkspregede områder er arealer som ligger fem kilometer eller mer fra tyngre tekniske inngrep</t>
        </r>
      </text>
    </comment>
    <comment ref="F6" authorId="0">
      <text>
        <r>
          <rPr>
            <sz val="8"/>
            <color indexed="81"/>
            <rFont val="Tahoma"/>
            <family val="2"/>
          </rPr>
          <t>Tap av inngrepsfri natur som skyldes annen og eller ukjent samfunnssektor.</t>
        </r>
      </text>
    </comment>
    <comment ref="G6" authorId="0">
      <text>
        <r>
          <rPr>
            <sz val="8"/>
            <color indexed="81"/>
            <rFont val="Tahoma"/>
            <family val="2"/>
          </rPr>
          <t>Tap av inngrepsfri natur som følge inngrep foretatt av bergverk- og mineralnæringen.</t>
        </r>
      </text>
    </comment>
    <comment ref="H6" authorId="0">
      <text>
        <r>
          <rPr>
            <sz val="8"/>
            <color indexed="81"/>
            <rFont val="Tahoma"/>
            <family val="2"/>
          </rPr>
          <t>Tap av inngrepsfri natur som følge av inngrep foretatt av forsvaret.</t>
        </r>
      </text>
    </comment>
    <comment ref="I6" authorId="0">
      <text>
        <r>
          <rPr>
            <sz val="8"/>
            <color indexed="81"/>
            <rFont val="Tahoma"/>
            <family val="2"/>
          </rPr>
          <t>Tap av inngrepsfri natur som følge av aktivitet i jord- og skogbruket, primært veibygging.</t>
        </r>
      </text>
    </comment>
    <comment ref="J6" authorId="0">
      <text>
        <r>
          <rPr>
            <sz val="8"/>
            <color indexed="81"/>
            <rFont val="Tahoma"/>
            <family val="2"/>
          </rPr>
          <t>Tap av inngrepsfri natur som følge av utbygging av offentlig infrastruktur så som vei og bane.</t>
        </r>
      </text>
    </comment>
    <comment ref="K6" authorId="0">
      <text>
        <r>
          <rPr>
            <sz val="8"/>
            <color indexed="81"/>
            <rFont val="Tahoma"/>
            <family val="2"/>
          </rPr>
          <t>Tap av inngrepsfri natur som følge av inngrep foretatt av reiseliv, turisme og rekreasjon inkl. alpinanlegg.</t>
        </r>
      </text>
    </comment>
    <comment ref="L6" authorId="0">
      <text>
        <r>
          <rPr>
            <sz val="8"/>
            <color indexed="81"/>
            <rFont val="Tahoma"/>
            <family val="2"/>
          </rPr>
          <t>Tap av inngrepsfri natur som følge av utbygging knyttet til telekommunikasjon.</t>
        </r>
      </text>
    </comment>
    <comment ref="M6" authorId="0">
      <text>
        <r>
          <rPr>
            <sz val="8"/>
            <color indexed="81"/>
            <rFont val="Tahoma"/>
            <family val="2"/>
          </rPr>
          <t>Tap av inngrepsfri natur som følge av vassdragsforbygninger.</t>
        </r>
      </text>
    </comment>
    <comment ref="N6" authorId="0">
      <text>
        <r>
          <rPr>
            <sz val="8"/>
            <color indexed="81"/>
            <rFont val="Tahoma"/>
            <family val="2"/>
          </rPr>
          <t>Tap av inngrepsfri natur som følge av kraftlinjeutbygging (33 kV eller større).</t>
        </r>
      </text>
    </comment>
    <comment ref="O6" authorId="0">
      <text>
        <r>
          <rPr>
            <sz val="8"/>
            <color indexed="81"/>
            <rFont val="Tahoma"/>
            <family val="2"/>
          </rPr>
          <t>Tap av inngrepsfri natur som følge av vannkraftutbygging.</t>
        </r>
      </text>
    </comment>
    <comment ref="P6" authorId="0">
      <text>
        <r>
          <rPr>
            <sz val="8"/>
            <color indexed="81"/>
            <rFont val="Tahoma"/>
            <family val="2"/>
          </rPr>
          <t>Tap av inngrepsfri natur som følge av vindkraftutbygging.</t>
        </r>
      </text>
    </comment>
    <comment ref="Q6" authorId="0">
      <text>
        <r>
          <rPr>
            <sz val="8"/>
            <color indexed="81"/>
            <rFont val="Tahoma"/>
            <family val="2"/>
          </rPr>
          <t>SUMKOLONNE - tap av inngrepsfri natur som følge av energiproduksjon og -distribusjon.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6" authorId="0">
      <text>
        <r>
          <rPr>
            <sz val="8"/>
            <color indexed="81"/>
            <rFont val="Tahoma"/>
            <family val="2"/>
          </rPr>
          <t>Totalt areal kan i noen kommuner være litt forskjellig fra offisielt areal. Avviket ligger gjerne på mellom  0,1 og 0,5 % og skyldes bruk av ulike kartmålestokker. Størst avvik finner en i kystkommuner med mange holmer og skjær.</t>
        </r>
      </text>
    </comment>
    <comment ref="D6" authorId="0">
      <text>
        <r>
          <rPr>
            <sz val="8"/>
            <color indexed="81"/>
            <rFont val="Tahoma"/>
            <family val="2"/>
          </rPr>
          <t>Villmarkspregede områder er arealer som ligger fem kilometer eller mer fra tyngre tekniske inngrep</t>
        </r>
      </text>
    </comment>
    <comment ref="F6" authorId="0">
      <text>
        <r>
          <rPr>
            <sz val="8"/>
            <color indexed="81"/>
            <rFont val="Tahoma"/>
            <family val="2"/>
          </rPr>
          <t>Tap av inngrepsfri natur som skyldes annen og eller ukjent samfunnssektor.</t>
        </r>
      </text>
    </comment>
    <comment ref="G6" authorId="0">
      <text>
        <r>
          <rPr>
            <sz val="8"/>
            <color indexed="81"/>
            <rFont val="Tahoma"/>
            <family val="2"/>
          </rPr>
          <t>Tap av inngrepsfri natur som følge inngrep foretatt av bergverk- og mineralnæringen.</t>
        </r>
      </text>
    </comment>
    <comment ref="H6" authorId="0">
      <text>
        <r>
          <rPr>
            <sz val="8"/>
            <color indexed="81"/>
            <rFont val="Tahoma"/>
            <family val="2"/>
          </rPr>
          <t>Tap av inngrepsfri natur som følge av inngrep foretatt av forsvaret.</t>
        </r>
      </text>
    </comment>
    <comment ref="I6" authorId="0">
      <text>
        <r>
          <rPr>
            <sz val="8"/>
            <color indexed="81"/>
            <rFont val="Tahoma"/>
            <family val="2"/>
          </rPr>
          <t>Tap av inngrepsfri natur som følge av aktivitet i jord- og skogbruket, primært veibygging.</t>
        </r>
      </text>
    </comment>
    <comment ref="J6" authorId="0">
      <text>
        <r>
          <rPr>
            <sz val="8"/>
            <color indexed="81"/>
            <rFont val="Tahoma"/>
            <family val="2"/>
          </rPr>
          <t>Tap av inngrepsfri natur som følge av utbygging av offentlig infrastruktur så som vei og bane.</t>
        </r>
      </text>
    </comment>
    <comment ref="K6" authorId="0">
      <text>
        <r>
          <rPr>
            <sz val="8"/>
            <color indexed="81"/>
            <rFont val="Tahoma"/>
            <family val="2"/>
          </rPr>
          <t>Tap av inngrepsfri natur som følge av inngrep foretatt av reiseliv, turisme og rekreasjon inkl. alpinanlegg.</t>
        </r>
      </text>
    </comment>
    <comment ref="L6" authorId="0">
      <text>
        <r>
          <rPr>
            <sz val="8"/>
            <color indexed="81"/>
            <rFont val="Tahoma"/>
            <family val="2"/>
          </rPr>
          <t>Tap av inngrepsfri natur som følge av utbygging knyttet til telekommunikasjon.</t>
        </r>
      </text>
    </comment>
    <comment ref="M6" authorId="0">
      <text>
        <r>
          <rPr>
            <sz val="8"/>
            <color indexed="81"/>
            <rFont val="Tahoma"/>
            <family val="2"/>
          </rPr>
          <t>Tap av inngrepsfri natur som følge av vassdragsforbygninger.</t>
        </r>
      </text>
    </comment>
    <comment ref="N6" authorId="0">
      <text>
        <r>
          <rPr>
            <sz val="8"/>
            <color indexed="81"/>
            <rFont val="Tahoma"/>
            <family val="2"/>
          </rPr>
          <t>Tap av inngrepsfri natur som følge av kraftlinjeutbygging (33 kV eller større).</t>
        </r>
      </text>
    </comment>
    <comment ref="O6" authorId="0">
      <text>
        <r>
          <rPr>
            <sz val="8"/>
            <color indexed="81"/>
            <rFont val="Tahoma"/>
            <family val="2"/>
          </rPr>
          <t>Tap av inngrepsfri natur som følge av vannkraftutbygging.</t>
        </r>
      </text>
    </comment>
    <comment ref="P6" authorId="0">
      <text>
        <r>
          <rPr>
            <sz val="8"/>
            <color indexed="81"/>
            <rFont val="Tahoma"/>
            <family val="2"/>
          </rPr>
          <t>Tap av inngrepsfri natur som følge av vindkraftutbygging.</t>
        </r>
      </text>
    </comment>
    <comment ref="Q6" authorId="0">
      <text>
        <r>
          <rPr>
            <sz val="8"/>
            <color indexed="81"/>
            <rFont val="Tahoma"/>
            <family val="2"/>
          </rPr>
          <t>SUMKOLONNE - tap av inngrepsfri natur som følge av energiproduksjon og -distribusjon.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6" authorId="0">
      <text>
        <r>
          <rPr>
            <sz val="8"/>
            <color indexed="81"/>
            <rFont val="Tahoma"/>
            <family val="2"/>
          </rPr>
          <t>Totalt areal kan i noen kommuner være litt forskjellig fra offisielt areal. Avviket ligger gjerne på mellom  0,1 og 0,5 % og skyldes bruk av ulike kartmålestokker. Størst avvik finner en i kystkommuner med mange holmer og skjær.</t>
        </r>
      </text>
    </comment>
    <comment ref="D6" authorId="0">
      <text>
        <r>
          <rPr>
            <sz val="8"/>
            <color indexed="81"/>
            <rFont val="Tahoma"/>
            <family val="2"/>
          </rPr>
          <t>Villmarkspregede områder er arealer som ligger fem kilometer eller mer fra tyngre tekniske inngrep</t>
        </r>
      </text>
    </comment>
    <comment ref="F6" authorId="0">
      <text>
        <r>
          <rPr>
            <sz val="8"/>
            <color indexed="81"/>
            <rFont val="Tahoma"/>
            <family val="2"/>
          </rPr>
          <t>Tap av inngrepsfri natur som skyldes annen og eller ukjent samfunnssektor.</t>
        </r>
      </text>
    </comment>
    <comment ref="G6" authorId="0">
      <text>
        <r>
          <rPr>
            <sz val="8"/>
            <color indexed="81"/>
            <rFont val="Tahoma"/>
            <family val="2"/>
          </rPr>
          <t>Tap av inngrepsfri natur som følge inngrep foretatt av bergverk- og mineralnæringen.</t>
        </r>
      </text>
    </comment>
    <comment ref="H6" authorId="0">
      <text>
        <r>
          <rPr>
            <sz val="8"/>
            <color indexed="81"/>
            <rFont val="Tahoma"/>
            <family val="2"/>
          </rPr>
          <t>Tap av inngrepsfri natur som følge av inngrep foretatt av forsvaret.</t>
        </r>
      </text>
    </comment>
    <comment ref="I6" authorId="0">
      <text>
        <r>
          <rPr>
            <sz val="8"/>
            <color indexed="81"/>
            <rFont val="Tahoma"/>
            <family val="2"/>
          </rPr>
          <t>Tap av inngrepsfri natur som følge av aktivitet i jord- og skogbruket, primært veibygging.</t>
        </r>
      </text>
    </comment>
    <comment ref="J6" authorId="0">
      <text>
        <r>
          <rPr>
            <sz val="8"/>
            <color indexed="81"/>
            <rFont val="Tahoma"/>
            <family val="2"/>
          </rPr>
          <t>Tap av inngrepsfri natur som følge av utbygging av offentlig infrastruktur så som vei og bane.</t>
        </r>
      </text>
    </comment>
    <comment ref="K6" authorId="0">
      <text>
        <r>
          <rPr>
            <sz val="8"/>
            <color indexed="81"/>
            <rFont val="Tahoma"/>
            <family val="2"/>
          </rPr>
          <t>Tap av inngrepsfri natur som følge av inngrep foretatt av reiseliv, turisme og rekreasjon inkl. alpinanlegg.</t>
        </r>
      </text>
    </comment>
    <comment ref="L6" authorId="0">
      <text>
        <r>
          <rPr>
            <sz val="8"/>
            <color indexed="81"/>
            <rFont val="Tahoma"/>
            <family val="2"/>
          </rPr>
          <t>Tap av inngrepsfri natur som følge av utbygging knyttet til telekommunikasjon.</t>
        </r>
      </text>
    </comment>
    <comment ref="M6" authorId="0">
      <text>
        <r>
          <rPr>
            <sz val="8"/>
            <color indexed="81"/>
            <rFont val="Tahoma"/>
            <family val="2"/>
          </rPr>
          <t>Tap av inngrepsfri natur som følge av vassdragsforbygninger.</t>
        </r>
      </text>
    </comment>
    <comment ref="N6" authorId="0">
      <text>
        <r>
          <rPr>
            <sz val="8"/>
            <color indexed="81"/>
            <rFont val="Tahoma"/>
            <family val="2"/>
          </rPr>
          <t>Tap av inngrepsfri natur som følge av kraftlinjeutbygging (33 kV eller større).</t>
        </r>
      </text>
    </comment>
    <comment ref="O6" authorId="0">
      <text>
        <r>
          <rPr>
            <sz val="8"/>
            <color indexed="81"/>
            <rFont val="Tahoma"/>
            <family val="2"/>
          </rPr>
          <t>Tap av inngrepsfri natur som følge av vannkraftutbygging.</t>
        </r>
      </text>
    </comment>
    <comment ref="P6" authorId="0">
      <text>
        <r>
          <rPr>
            <sz val="8"/>
            <color indexed="81"/>
            <rFont val="Tahoma"/>
            <family val="2"/>
          </rPr>
          <t>Tap av inngrepsfri natur som følge av vindkraftutbygging.</t>
        </r>
      </text>
    </comment>
    <comment ref="Q6" authorId="0">
      <text>
        <r>
          <rPr>
            <sz val="8"/>
            <color indexed="81"/>
            <rFont val="Tahoma"/>
            <family val="2"/>
          </rPr>
          <t>SUMKOLONNE - tap av inngrepsfri natur som følge av energiproduksjon og -distribusjon.</t>
        </r>
      </text>
    </comment>
  </commentList>
</comments>
</file>

<file path=xl/sharedStrings.xml><?xml version="1.0" encoding="utf-8"?>
<sst xmlns="http://schemas.openxmlformats.org/spreadsheetml/2006/main" count="282" uniqueCount="59">
  <si>
    <t>Arealstatistikk over inngrepsfrie naturområder i Rogaland i perioden 2008-2012</t>
  </si>
  <si>
    <t>Alle areal i kvadratkilometer (km2)</t>
  </si>
  <si>
    <t>Arealer gått over fra INON sone 2 til inngrepsnære områder</t>
  </si>
  <si>
    <t>KOMMUNE</t>
  </si>
  <si>
    <t>NR</t>
  </si>
  <si>
    <t>Totalt areal</t>
  </si>
  <si>
    <t>Sum sone 2 2012</t>
  </si>
  <si>
    <t>Totalt bortfall</t>
  </si>
  <si>
    <t>AU</t>
  </si>
  <si>
    <t>BM</t>
  </si>
  <si>
    <t>FS</t>
  </si>
  <si>
    <t>JS</t>
  </si>
  <si>
    <t>OI</t>
  </si>
  <si>
    <t>RT</t>
  </si>
  <si>
    <t>TK</t>
  </si>
  <si>
    <t>VEF</t>
  </si>
  <si>
    <t>VEK</t>
  </si>
  <si>
    <t>VET</t>
  </si>
  <si>
    <t>VEV</t>
  </si>
  <si>
    <t>VE (SUM)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</si>
  <si>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</si>
  <si>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</si>
  <si>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</si>
  <si>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</si>
  <si>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</si>
  <si>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</si>
  <si>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</si>
  <si>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</si>
  <si>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</si>
  <si>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</si>
  <si>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</si>
  <si>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</si>
  <si>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</si>
  <si>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</si>
  <si>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</si>
  <si>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</si>
  <si>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</si>
  <si>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</si>
  <si>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</si>
  <si>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</si>
  <si>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</si>
  <si>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</si>
  <si>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</si>
  <si>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</si>
  <si>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</si>
  <si>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</si>
  <si>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Sum sone21</t>
  </si>
  <si>
    <t>Arealer gått over fra INON sone 1 til inngrepsnære områder</t>
  </si>
  <si>
    <t>Sum sone 1 2012</t>
  </si>
  <si>
    <t>Sum sone31</t>
  </si>
  <si>
    <t>Arealer gått over fra INON sone 1 til inngrepsfri sone 2</t>
  </si>
  <si>
    <t>Sum sone32</t>
  </si>
  <si>
    <t>Arealer gått over fra villmarkspregede områder til inngrepsnære områder</t>
  </si>
  <si>
    <t>Sum villmarkspregede 2012</t>
  </si>
  <si>
    <t>Sum sone41</t>
  </si>
  <si>
    <t>Arealer gått over fra villmarkspregede områder til INON sone 2</t>
  </si>
  <si>
    <t>Sum sone42</t>
  </si>
  <si>
    <t>Arealer gått over fra villmarkspregede områder til INON sone 1</t>
  </si>
  <si>
    <t>Sum sone43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</si>
</sst>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4"/>
  <sheetViews>
    <sheetView tabSelected="1" workbookViewId="0">
      <selection activeCell="A28" sqref="A28"/>
    </sheetView>
  </sheetViews>
  <sheetFormatPr baseColWidth="10" defaultColWidth="9.140625" defaultRowHeight="15" x14ac:dyDescent="0.25"/>
  <cols>
    <col min="1" max="1" width="16.7109375" customWidth="1"/>
    <col min="2" max="2" width="5.7109375" customWidth="1"/>
    <col min="3" max="3" width="11" customWidth="1"/>
    <col min="4" max="4" width="15.85546875" customWidth="1"/>
    <col min="5" max="5" width="13.7109375" customWidth="1"/>
    <col min="6" max="16" width="7.28515625" customWidth="1"/>
    <col min="17" max="17" width="9.7109375" customWidth="1"/>
    <col min="18" max="30" width="7.28515625" customWidth="1"/>
  </cols>
  <sheetData>
    <row r="3" spans="1:17" x14ac:dyDescent="0.25">
      <c r="A3" s="1" t="s">
        <v>0</v>
      </c>
    </row>
    <row r="4" spans="1:17" x14ac:dyDescent="0.25">
      <c r="A4" s="1" t="s">
        <v>1</v>
      </c>
    </row>
    <row r="5" spans="1:17" x14ac:dyDescent="0.25">
      <c r="F5" s="1" t="s">
        <v>2</v>
      </c>
    </row>
    <row r="6" spans="1:17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</row>
    <row r="7" spans="1:17" x14ac:dyDescent="0.25">
      <c r="A7" t="s">
        <v>20</v>
      </c>
      <c r="B7">
        <v>1101</v>
      </c>
      <c r="C7" s="2">
        <v>435.15622400000001</v>
      </c>
      <c r="D7" s="2">
        <v>50.194255407847599</v>
      </c>
      <c r="E7" s="2">
        <v>2.6261948416728198</v>
      </c>
      <c r="F7" s="2">
        <v>0.50369484167298395</v>
      </c>
      <c r="G7" s="2">
        <v>0</v>
      </c>
      <c r="H7" s="2">
        <v>0</v>
      </c>
      <c r="I7" s="2">
        <v>2.1224999999998402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f t="shared" ref="Q7:Q32" si="0">SUM(M7:P7)</f>
        <v>0</v>
      </c>
    </row>
    <row r="8" spans="1:17" x14ac:dyDescent="0.25">
      <c r="A8" t="s">
        <v>21</v>
      </c>
      <c r="B8">
        <v>1102</v>
      </c>
      <c r="C8" s="2">
        <v>306.47158400000001</v>
      </c>
      <c r="D8" s="2">
        <v>1.1363235619066001</v>
      </c>
      <c r="E8" s="2">
        <v>0.40784312470958101</v>
      </c>
      <c r="F8" s="2">
        <v>0</v>
      </c>
      <c r="G8" s="2">
        <v>0</v>
      </c>
      <c r="H8" s="2">
        <v>0</v>
      </c>
      <c r="I8" s="2">
        <v>0.40784312470958101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si="0"/>
        <v>0</v>
      </c>
    </row>
    <row r="9" spans="1:17" x14ac:dyDescent="0.25">
      <c r="A9" t="s">
        <v>22</v>
      </c>
      <c r="B9">
        <v>1103</v>
      </c>
      <c r="C9" s="2">
        <v>71.23612</v>
      </c>
      <c r="D9" s="2">
        <v>0.40232780846868099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si="0"/>
        <v>0</v>
      </c>
    </row>
    <row r="10" spans="1:17" x14ac:dyDescent="0.25">
      <c r="A10" t="s">
        <v>23</v>
      </c>
      <c r="B10">
        <v>1106</v>
      </c>
      <c r="C10" s="2">
        <v>72.378647999999998</v>
      </c>
      <c r="D10" s="2">
        <v>1.0313816979917401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0</v>
      </c>
    </row>
    <row r="11" spans="1:17" x14ac:dyDescent="0.25">
      <c r="A11" t="s">
        <v>24</v>
      </c>
      <c r="B11">
        <v>1111</v>
      </c>
      <c r="C11" s="2">
        <v>296.69855999999999</v>
      </c>
      <c r="D11" s="2">
        <v>41.480149249629001</v>
      </c>
      <c r="E11" s="2">
        <v>0.60378259555976599</v>
      </c>
      <c r="F11" s="2">
        <v>3.8051583259506999E-3</v>
      </c>
      <c r="G11" s="2">
        <v>4.00000000000931E-2</v>
      </c>
      <c r="H11" s="2">
        <v>0</v>
      </c>
      <c r="I11" s="2">
        <v>0.55997743723362603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0</v>
      </c>
    </row>
    <row r="12" spans="1:17" x14ac:dyDescent="0.25">
      <c r="A12" t="s">
        <v>25</v>
      </c>
      <c r="B12">
        <v>1112</v>
      </c>
      <c r="C12" s="2">
        <v>410.560384</v>
      </c>
      <c r="D12" s="2">
        <v>88.991571741999195</v>
      </c>
      <c r="E12" s="2">
        <v>3.4227055551373402</v>
      </c>
      <c r="F12" s="2">
        <v>0</v>
      </c>
      <c r="G12" s="2">
        <v>0</v>
      </c>
      <c r="H12" s="2">
        <v>0</v>
      </c>
      <c r="I12" s="2">
        <v>1.6230662251982599</v>
      </c>
      <c r="J12" s="2">
        <v>0</v>
      </c>
      <c r="K12" s="2">
        <v>1.6071393299380601</v>
      </c>
      <c r="L12" s="2">
        <v>0</v>
      </c>
      <c r="M12" s="2">
        <v>0</v>
      </c>
      <c r="N12" s="2">
        <v>0</v>
      </c>
      <c r="O12" s="2">
        <v>0.192500000000731</v>
      </c>
      <c r="P12" s="2">
        <v>0</v>
      </c>
      <c r="Q12" s="2">
        <f t="shared" si="0"/>
        <v>0.192500000000731</v>
      </c>
    </row>
    <row r="13" spans="1:17" x14ac:dyDescent="0.25">
      <c r="A13" t="s">
        <v>26</v>
      </c>
      <c r="B13">
        <v>1114</v>
      </c>
      <c r="C13" s="2">
        <v>654.18604800000003</v>
      </c>
      <c r="D13" s="2">
        <v>144.115674387735</v>
      </c>
      <c r="E13" s="2">
        <v>1.4850000000002099</v>
      </c>
      <c r="F13" s="2">
        <v>0</v>
      </c>
      <c r="G13" s="2">
        <v>0</v>
      </c>
      <c r="H13" s="2">
        <v>0</v>
      </c>
      <c r="I13" s="2">
        <v>1.4850000000002099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0</v>
      </c>
    </row>
    <row r="14" spans="1:17" x14ac:dyDescent="0.25">
      <c r="A14" t="s">
        <v>27</v>
      </c>
      <c r="B14">
        <v>1119</v>
      </c>
      <c r="C14" s="2">
        <v>260.23979200000002</v>
      </c>
      <c r="D14" s="2">
        <v>3.5727979430714099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1:17" x14ac:dyDescent="0.25">
      <c r="A15" t="s">
        <v>28</v>
      </c>
      <c r="B15">
        <v>1120</v>
      </c>
      <c r="C15" s="2">
        <v>114.789376</v>
      </c>
      <c r="D15" s="2">
        <v>3.2385140000314103E-2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0</v>
      </c>
    </row>
    <row r="16" spans="1:17" x14ac:dyDescent="0.25">
      <c r="A16" t="s">
        <v>29</v>
      </c>
      <c r="B16">
        <v>1121</v>
      </c>
      <c r="C16" s="2">
        <v>184.32368</v>
      </c>
      <c r="D16" s="2">
        <v>1.6054941759654899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1:17" x14ac:dyDescent="0.25">
      <c r="A17" t="s">
        <v>30</v>
      </c>
      <c r="B17">
        <v>1122</v>
      </c>
      <c r="C17" s="2">
        <v>621.60947199999998</v>
      </c>
      <c r="D17" s="2">
        <v>199.978263770062</v>
      </c>
      <c r="E17" s="2">
        <v>0.30735944366267498</v>
      </c>
      <c r="F17" s="2">
        <v>0</v>
      </c>
      <c r="G17" s="2">
        <v>0</v>
      </c>
      <c r="H17" s="2">
        <v>0</v>
      </c>
      <c r="I17" s="2">
        <v>0.234859443662946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7.2499999999729295E-2</v>
      </c>
      <c r="P17" s="2">
        <v>0</v>
      </c>
      <c r="Q17" s="2">
        <f t="shared" si="0"/>
        <v>7.2499999999729295E-2</v>
      </c>
    </row>
    <row r="18" spans="1:17" x14ac:dyDescent="0.25">
      <c r="A18" t="s">
        <v>31</v>
      </c>
      <c r="B18">
        <v>1124</v>
      </c>
      <c r="C18" s="2">
        <v>69.281760000000006</v>
      </c>
      <c r="D18" s="2">
        <v>0.249004614569935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0</v>
      </c>
    </row>
    <row r="19" spans="1:17" x14ac:dyDescent="0.25">
      <c r="A19" t="s">
        <v>32</v>
      </c>
      <c r="B19">
        <v>1127</v>
      </c>
      <c r="C19" s="2">
        <v>24.740542000000001</v>
      </c>
      <c r="D19" s="2">
        <v>3.7282181297152703E-2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1:17" x14ac:dyDescent="0.25">
      <c r="A20" t="s">
        <v>33</v>
      </c>
      <c r="B20">
        <v>1129</v>
      </c>
      <c r="C20" s="2">
        <v>784.45382400000005</v>
      </c>
      <c r="D20" s="2">
        <v>249.06363857877301</v>
      </c>
      <c r="E20" s="2">
        <v>1.73382834446923</v>
      </c>
      <c r="F20" s="2">
        <v>0</v>
      </c>
      <c r="G20" s="2">
        <v>0</v>
      </c>
      <c r="H20" s="2">
        <v>0</v>
      </c>
      <c r="I20" s="2">
        <v>1.73382834446923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0.38499999999974699</v>
      </c>
      <c r="P20" s="2">
        <v>0</v>
      </c>
      <c r="Q20" s="2">
        <f t="shared" si="0"/>
        <v>0.38499999999974699</v>
      </c>
    </row>
    <row r="21" spans="1:17" x14ac:dyDescent="0.25">
      <c r="A21" t="s">
        <v>34</v>
      </c>
      <c r="B21">
        <v>1130</v>
      </c>
      <c r="C21" s="2">
        <v>219.36956799999999</v>
      </c>
      <c r="D21" s="2">
        <v>18.003029523551199</v>
      </c>
      <c r="E21" s="2">
        <v>0.27973121693428499</v>
      </c>
      <c r="F21" s="2">
        <v>0</v>
      </c>
      <c r="G21" s="2">
        <v>0</v>
      </c>
      <c r="H21" s="2">
        <v>0</v>
      </c>
      <c r="I21" s="2">
        <v>0.21473121693425301</v>
      </c>
      <c r="J21" s="2">
        <v>0</v>
      </c>
      <c r="K21" s="2">
        <v>6.2499999999703099E-2</v>
      </c>
      <c r="L21" s="2">
        <v>0</v>
      </c>
      <c r="M21" s="2">
        <v>0</v>
      </c>
      <c r="N21" s="2">
        <v>0</v>
      </c>
      <c r="O21" s="2">
        <v>2.5000000000975002E-3</v>
      </c>
      <c r="P21" s="2">
        <v>0</v>
      </c>
      <c r="Q21" s="2">
        <f t="shared" si="0"/>
        <v>2.5000000000975002E-3</v>
      </c>
    </row>
    <row r="22" spans="1:17" x14ac:dyDescent="0.25">
      <c r="A22" t="s">
        <v>35</v>
      </c>
      <c r="B22">
        <v>1133</v>
      </c>
      <c r="C22" s="2">
        <v>1095.0337280000001</v>
      </c>
      <c r="D22" s="2">
        <v>289.31138521821703</v>
      </c>
      <c r="E22" s="2">
        <v>0.30250000000007898</v>
      </c>
      <c r="F22" s="2">
        <v>0</v>
      </c>
      <c r="G22" s="2">
        <v>0</v>
      </c>
      <c r="H22" s="2">
        <v>0</v>
      </c>
      <c r="I22" s="2">
        <v>0.30250000000007898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1:17" x14ac:dyDescent="0.25">
      <c r="A23" t="s">
        <v>36</v>
      </c>
      <c r="B23">
        <v>1134</v>
      </c>
      <c r="C23" s="2">
        <v>1745.08672</v>
      </c>
      <c r="D23" s="2">
        <v>469.89283727064901</v>
      </c>
      <c r="E23" s="2">
        <v>6.6203084517074799</v>
      </c>
      <c r="F23" s="2">
        <v>0</v>
      </c>
      <c r="G23" s="2">
        <v>0</v>
      </c>
      <c r="H23" s="2">
        <v>0</v>
      </c>
      <c r="I23" s="2">
        <v>2.3840464984493601</v>
      </c>
      <c r="J23" s="2">
        <v>1.07626195325907</v>
      </c>
      <c r="K23" s="2">
        <v>0</v>
      </c>
      <c r="L23" s="2">
        <v>0</v>
      </c>
      <c r="M23" s="2">
        <v>0</v>
      </c>
      <c r="N23" s="2">
        <v>0</v>
      </c>
      <c r="O23" s="2">
        <v>3.15999999999906</v>
      </c>
      <c r="P23" s="2">
        <v>0</v>
      </c>
      <c r="Q23" s="2">
        <f t="shared" si="0"/>
        <v>3.15999999999906</v>
      </c>
    </row>
    <row r="24" spans="1:17" x14ac:dyDescent="0.25">
      <c r="A24" t="s">
        <v>37</v>
      </c>
      <c r="B24">
        <v>1135</v>
      </c>
      <c r="C24" s="2">
        <v>549.25779199999999</v>
      </c>
      <c r="D24" s="2">
        <v>174.10922860965599</v>
      </c>
      <c r="E24" s="2">
        <v>7.5499999999983096</v>
      </c>
      <c r="F24" s="2">
        <v>0</v>
      </c>
      <c r="G24" s="2">
        <v>0</v>
      </c>
      <c r="H24" s="2">
        <v>0</v>
      </c>
      <c r="I24" s="2">
        <v>0.37250000000101402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7.1774999999972904</v>
      </c>
      <c r="P24" s="2">
        <v>0</v>
      </c>
      <c r="Q24" s="2">
        <f t="shared" si="0"/>
        <v>7.1774999999972904</v>
      </c>
    </row>
    <row r="25" spans="1:17" x14ac:dyDescent="0.25">
      <c r="A25" t="s">
        <v>38</v>
      </c>
      <c r="B25">
        <v>1141</v>
      </c>
      <c r="C25" s="2">
        <v>103.76652799999999</v>
      </c>
      <c r="D25" s="2">
        <v>2.0253674038121199</v>
      </c>
      <c r="E25" s="2">
        <v>1.8848476310259699E-2</v>
      </c>
      <c r="F25" s="2">
        <v>0</v>
      </c>
      <c r="G25" s="2">
        <v>0</v>
      </c>
      <c r="H25" s="2">
        <v>0</v>
      </c>
      <c r="I25" s="2">
        <v>1.8848476310259699E-2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1:17" x14ac:dyDescent="0.25">
      <c r="A26" t="s">
        <v>39</v>
      </c>
      <c r="B26">
        <v>1142</v>
      </c>
      <c r="C26" s="2">
        <v>64.968279999999993</v>
      </c>
      <c r="D26" s="2">
        <v>0.17227543088376501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0</v>
      </c>
    </row>
    <row r="27" spans="1:17" x14ac:dyDescent="0.25">
      <c r="A27" t="s">
        <v>40</v>
      </c>
      <c r="B27">
        <v>1144</v>
      </c>
      <c r="C27" s="2">
        <v>5.5231254999999999</v>
      </c>
      <c r="D27" s="2">
        <v>0.96881876075628204</v>
      </c>
      <c r="E27" s="2">
        <v>1.86059583161787E-2</v>
      </c>
      <c r="F27" s="2">
        <v>0</v>
      </c>
      <c r="G27" s="2">
        <v>0</v>
      </c>
      <c r="H27" s="2">
        <v>0</v>
      </c>
      <c r="I27" s="2">
        <v>1.86059583161787E-2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1:17" x14ac:dyDescent="0.25">
      <c r="A28" t="s">
        <v>41</v>
      </c>
      <c r="B28">
        <v>1145</v>
      </c>
      <c r="C28" s="2">
        <v>46.701076</v>
      </c>
      <c r="D28" s="2">
        <v>1.2329915239754401</v>
      </c>
      <c r="E28" s="2">
        <v>0.352030466319252</v>
      </c>
      <c r="F28" s="2">
        <v>0</v>
      </c>
      <c r="G28" s="2">
        <v>0</v>
      </c>
      <c r="H28" s="2">
        <v>0</v>
      </c>
      <c r="I28" s="2">
        <v>0.352030466319252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1:17" x14ac:dyDescent="0.25">
      <c r="A29" t="s">
        <v>42</v>
      </c>
      <c r="B29">
        <v>1146</v>
      </c>
      <c r="C29" s="2">
        <v>426.73875199999998</v>
      </c>
      <c r="D29" s="2">
        <v>17.442617433071199</v>
      </c>
      <c r="E29" s="2">
        <v>1.19260922577567</v>
      </c>
      <c r="F29" s="2">
        <v>0</v>
      </c>
      <c r="G29" s="2">
        <v>0</v>
      </c>
      <c r="H29" s="2">
        <v>0</v>
      </c>
      <c r="I29" s="2">
        <v>0.41760922577617698</v>
      </c>
      <c r="J29" s="2">
        <v>0.32499999999962997</v>
      </c>
      <c r="K29" s="2">
        <v>0</v>
      </c>
      <c r="L29" s="2">
        <v>0</v>
      </c>
      <c r="M29" s="2">
        <v>0</v>
      </c>
      <c r="N29" s="2">
        <v>0</v>
      </c>
      <c r="O29" s="2">
        <v>0.77249999999950802</v>
      </c>
      <c r="P29" s="2">
        <v>0</v>
      </c>
      <c r="Q29" s="2">
        <f t="shared" si="0"/>
        <v>0.77249999999950802</v>
      </c>
    </row>
    <row r="30" spans="1:17" x14ac:dyDescent="0.25">
      <c r="A30" t="s">
        <v>43</v>
      </c>
      <c r="B30">
        <v>1149</v>
      </c>
      <c r="C30" s="2">
        <v>227.93854400000001</v>
      </c>
      <c r="D30" s="2">
        <v>6.98878741645483</v>
      </c>
      <c r="E30" s="2">
        <v>7.2562670469005397</v>
      </c>
      <c r="F30" s="2">
        <v>0</v>
      </c>
      <c r="G30" s="2">
        <v>0</v>
      </c>
      <c r="H30" s="2">
        <v>0</v>
      </c>
      <c r="I30" s="2">
        <v>3.84626704689921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3.4300000000017499</v>
      </c>
      <c r="P30" s="2">
        <v>0</v>
      </c>
      <c r="Q30" s="2">
        <f t="shared" si="0"/>
        <v>3.4300000000017499</v>
      </c>
    </row>
    <row r="31" spans="1:17" x14ac:dyDescent="0.25">
      <c r="A31" t="s">
        <v>44</v>
      </c>
      <c r="B31">
        <v>1151</v>
      </c>
      <c r="C31" s="2">
        <v>6.1078330000000003</v>
      </c>
      <c r="D31" s="2">
        <v>7.9874520765571902E-2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1:17" x14ac:dyDescent="0.25">
      <c r="A32" t="s">
        <v>45</v>
      </c>
      <c r="B32">
        <v>1160</v>
      </c>
      <c r="C32" s="2">
        <v>623.66656</v>
      </c>
      <c r="D32" s="2">
        <v>80.570338146052194</v>
      </c>
      <c r="E32" s="2">
        <v>2.2646234860222498</v>
      </c>
      <c r="F32" s="2">
        <v>0</v>
      </c>
      <c r="G32" s="2">
        <v>0</v>
      </c>
      <c r="H32" s="2">
        <v>0</v>
      </c>
      <c r="I32" s="2">
        <v>0.20750000000009</v>
      </c>
      <c r="J32" s="2">
        <v>0</v>
      </c>
      <c r="K32" s="2">
        <v>1.21999999999999</v>
      </c>
      <c r="L32" s="2">
        <v>0</v>
      </c>
      <c r="M32" s="2">
        <v>0</v>
      </c>
      <c r="N32" s="2">
        <v>0</v>
      </c>
      <c r="O32" s="2">
        <v>0.83712348602216802</v>
      </c>
      <c r="P32" s="2">
        <v>0</v>
      </c>
      <c r="Q32" s="2">
        <f t="shared" si="0"/>
        <v>0.83712348602216802</v>
      </c>
    </row>
    <row r="34" spans="1:17" x14ac:dyDescent="0.25">
      <c r="A34" s="1" t="s">
        <v>46</v>
      </c>
      <c r="C34" s="3">
        <f>SUM(C7:C32)</f>
        <v>9420.2845205000012</v>
      </c>
      <c r="D34" s="3">
        <f>SUM(D7:D32)</f>
        <v>1842.6881015171614</v>
      </c>
      <c r="E34" s="3">
        <f>SUM(E7:E32)</f>
        <v>36.442238233495928</v>
      </c>
      <c r="F34" s="3">
        <f t="shared" ref="F34:Q34" si="1">SUM(F7:F33)</f>
        <v>0.50749999999893469</v>
      </c>
      <c r="G34" s="3">
        <f t="shared" si="1"/>
        <v>4.00000000000931E-2</v>
      </c>
      <c r="H34" s="3">
        <f t="shared" si="1"/>
        <v>0</v>
      </c>
      <c r="I34" s="3">
        <f t="shared" si="1"/>
        <v>16.301713464279565</v>
      </c>
      <c r="J34" s="3">
        <f t="shared" si="1"/>
        <v>1.4012619532587001</v>
      </c>
      <c r="K34" s="3">
        <f t="shared" si="1"/>
        <v>2.8896393299377534</v>
      </c>
      <c r="L34" s="3">
        <f t="shared" si="1"/>
        <v>0</v>
      </c>
      <c r="M34" s="3">
        <f t="shared" si="1"/>
        <v>0</v>
      </c>
      <c r="N34" s="3">
        <f t="shared" si="1"/>
        <v>0</v>
      </c>
      <c r="O34" s="3">
        <f t="shared" si="1"/>
        <v>16.029623486020082</v>
      </c>
      <c r="P34" s="3">
        <f t="shared" si="1"/>
        <v>0</v>
      </c>
      <c r="Q34" s="3">
        <f t="shared" si="1"/>
        <v>16.029623486020082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4"/>
  <sheetViews>
    <sheetView workbookViewId="0">
      <selection activeCell="C1" sqref="C1:D1048576"/>
    </sheetView>
  </sheetViews>
  <sheetFormatPr baseColWidth="10" defaultColWidth="9.140625" defaultRowHeight="15" x14ac:dyDescent="0.25"/>
  <cols>
    <col min="1" max="1" width="16.7109375" customWidth="1"/>
    <col min="2" max="2" width="5.7109375" customWidth="1"/>
    <col min="3" max="3" width="11" customWidth="1"/>
    <col min="4" max="4" width="15.85546875" customWidth="1"/>
    <col min="5" max="5" width="13.7109375" customWidth="1"/>
    <col min="6" max="16" width="7.28515625" customWidth="1"/>
    <col min="17" max="17" width="9.7109375" customWidth="1"/>
    <col min="18" max="30" width="7.28515625" customWidth="1"/>
  </cols>
  <sheetData>
    <row r="3" spans="1:17" x14ac:dyDescent="0.25">
      <c r="A3" s="1" t="s">
        <v>0</v>
      </c>
    </row>
    <row r="4" spans="1:17" x14ac:dyDescent="0.25">
      <c r="A4" s="1" t="s">
        <v>1</v>
      </c>
    </row>
    <row r="5" spans="1:17" x14ac:dyDescent="0.25">
      <c r="F5" s="1" t="s">
        <v>47</v>
      </c>
    </row>
    <row r="6" spans="1:17" x14ac:dyDescent="0.25">
      <c r="A6" s="1" t="s">
        <v>3</v>
      </c>
      <c r="B6" s="1" t="s">
        <v>4</v>
      </c>
      <c r="C6" s="1" t="s">
        <v>5</v>
      </c>
      <c r="D6" s="1" t="s">
        <v>48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</row>
    <row r="7" spans="1:17" x14ac:dyDescent="0.25">
      <c r="A7" t="s">
        <v>20</v>
      </c>
      <c r="B7">
        <v>1101</v>
      </c>
      <c r="C7" s="2">
        <v>435.15622400000001</v>
      </c>
      <c r="D7" s="2">
        <v>0.32944420452777501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f t="shared" ref="Q7:Q32" si="0">SUM(M7:P7)</f>
        <v>0</v>
      </c>
    </row>
    <row r="8" spans="1:17" x14ac:dyDescent="0.25">
      <c r="A8" t="s">
        <v>21</v>
      </c>
      <c r="B8">
        <v>1102</v>
      </c>
      <c r="C8" s="2">
        <v>306.47158400000001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si="0"/>
        <v>0</v>
      </c>
    </row>
    <row r="9" spans="1:17" x14ac:dyDescent="0.25">
      <c r="A9" t="s">
        <v>22</v>
      </c>
      <c r="B9">
        <v>1103</v>
      </c>
      <c r="C9" s="2">
        <v>71.23612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si="0"/>
        <v>0</v>
      </c>
    </row>
    <row r="10" spans="1:17" x14ac:dyDescent="0.25">
      <c r="A10" t="s">
        <v>23</v>
      </c>
      <c r="B10">
        <v>1106</v>
      </c>
      <c r="C10" s="2">
        <v>72.378647999999998</v>
      </c>
      <c r="D10" s="2">
        <v>8.5670130527651003E-2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0</v>
      </c>
    </row>
    <row r="11" spans="1:17" x14ac:dyDescent="0.25">
      <c r="A11" t="s">
        <v>24</v>
      </c>
      <c r="B11">
        <v>1111</v>
      </c>
      <c r="C11" s="2">
        <v>296.69855999999999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0</v>
      </c>
    </row>
    <row r="12" spans="1:17" x14ac:dyDescent="0.25">
      <c r="A12" t="s">
        <v>25</v>
      </c>
      <c r="B12">
        <v>1112</v>
      </c>
      <c r="C12" s="2">
        <v>410.560384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0</v>
      </c>
    </row>
    <row r="13" spans="1:17" x14ac:dyDescent="0.25">
      <c r="A13" t="s">
        <v>26</v>
      </c>
      <c r="B13">
        <v>1114</v>
      </c>
      <c r="C13" s="2">
        <v>654.18604800000003</v>
      </c>
      <c r="D13" s="2">
        <v>37.421191944571198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0</v>
      </c>
    </row>
    <row r="14" spans="1:17" x14ac:dyDescent="0.25">
      <c r="A14" t="s">
        <v>27</v>
      </c>
      <c r="B14">
        <v>1119</v>
      </c>
      <c r="C14" s="2">
        <v>260.23979200000002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1:17" x14ac:dyDescent="0.25">
      <c r="A15" t="s">
        <v>28</v>
      </c>
      <c r="B15">
        <v>1120</v>
      </c>
      <c r="C15" s="2">
        <v>114.789376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0</v>
      </c>
    </row>
    <row r="16" spans="1:17" x14ac:dyDescent="0.25">
      <c r="A16" t="s">
        <v>29</v>
      </c>
      <c r="B16">
        <v>1121</v>
      </c>
      <c r="C16" s="2">
        <v>184.32368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1:17" x14ac:dyDescent="0.25">
      <c r="A17" t="s">
        <v>30</v>
      </c>
      <c r="B17">
        <v>1122</v>
      </c>
      <c r="C17" s="2">
        <v>621.60947199999998</v>
      </c>
      <c r="D17" s="2">
        <v>10.143303336130201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1:17" x14ac:dyDescent="0.25">
      <c r="A18" t="s">
        <v>31</v>
      </c>
      <c r="B18">
        <v>1124</v>
      </c>
      <c r="C18" s="2">
        <v>69.281760000000006</v>
      </c>
      <c r="D18" s="2">
        <v>0.73526287452632999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0</v>
      </c>
    </row>
    <row r="19" spans="1:17" x14ac:dyDescent="0.25">
      <c r="A19" t="s">
        <v>32</v>
      </c>
      <c r="B19">
        <v>1127</v>
      </c>
      <c r="C19" s="2">
        <v>24.740542000000001</v>
      </c>
      <c r="D19" s="2">
        <v>0.109304938704517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1:17" x14ac:dyDescent="0.25">
      <c r="A20" t="s">
        <v>33</v>
      </c>
      <c r="B20">
        <v>1129</v>
      </c>
      <c r="C20" s="2">
        <v>784.45382400000005</v>
      </c>
      <c r="D20" s="2">
        <v>52.757154591498299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f t="shared" si="0"/>
        <v>0</v>
      </c>
    </row>
    <row r="21" spans="1:17" x14ac:dyDescent="0.25">
      <c r="A21" t="s">
        <v>34</v>
      </c>
      <c r="B21">
        <v>1130</v>
      </c>
      <c r="C21" s="2">
        <v>219.36956799999999</v>
      </c>
      <c r="D21" s="2">
        <v>2.7761245297923398E-3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0</v>
      </c>
    </row>
    <row r="22" spans="1:17" x14ac:dyDescent="0.25">
      <c r="A22" t="s">
        <v>35</v>
      </c>
      <c r="B22">
        <v>1133</v>
      </c>
      <c r="C22" s="2">
        <v>1095.0337280000001</v>
      </c>
      <c r="D22" s="2">
        <v>42.509107755000102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1:17" x14ac:dyDescent="0.25">
      <c r="A23" t="s">
        <v>36</v>
      </c>
      <c r="B23">
        <v>1134</v>
      </c>
      <c r="C23" s="2">
        <v>1745.08672</v>
      </c>
      <c r="D23" s="2">
        <v>85.8026747584302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0</v>
      </c>
    </row>
    <row r="24" spans="1:17" x14ac:dyDescent="0.25">
      <c r="A24" t="s">
        <v>37</v>
      </c>
      <c r="B24">
        <v>1135</v>
      </c>
      <c r="C24" s="2">
        <v>549.25779199999999</v>
      </c>
      <c r="D24" s="2">
        <v>27.830399784275802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0</v>
      </c>
    </row>
    <row r="25" spans="1:17" x14ac:dyDescent="0.25">
      <c r="A25" t="s">
        <v>38</v>
      </c>
      <c r="B25">
        <v>1141</v>
      </c>
      <c r="C25" s="2">
        <v>103.76652799999999</v>
      </c>
      <c r="D25" s="2">
        <v>0.12070040992061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1:17" x14ac:dyDescent="0.25">
      <c r="A26" t="s">
        <v>39</v>
      </c>
      <c r="B26">
        <v>1142</v>
      </c>
      <c r="C26" s="2">
        <v>64.968279999999993</v>
      </c>
      <c r="D26" s="2">
        <v>6.5365697269364004E-2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0</v>
      </c>
    </row>
    <row r="27" spans="1:17" x14ac:dyDescent="0.25">
      <c r="A27" t="s">
        <v>40</v>
      </c>
      <c r="B27">
        <v>1144</v>
      </c>
      <c r="C27" s="2">
        <v>5.5231254999999999</v>
      </c>
      <c r="D27" s="2">
        <v>0.28250787545413603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1:17" x14ac:dyDescent="0.25">
      <c r="A28" t="s">
        <v>41</v>
      </c>
      <c r="B28">
        <v>1145</v>
      </c>
      <c r="C28" s="2">
        <v>46.701076</v>
      </c>
      <c r="D28" s="2">
        <v>0.18094000000223101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1:17" x14ac:dyDescent="0.25">
      <c r="A29" t="s">
        <v>42</v>
      </c>
      <c r="B29">
        <v>1146</v>
      </c>
      <c r="C29" s="2">
        <v>426.73875199999998</v>
      </c>
      <c r="D29" s="2">
        <v>0.20257171269254001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1:17" x14ac:dyDescent="0.25">
      <c r="A30" t="s">
        <v>43</v>
      </c>
      <c r="B30">
        <v>1149</v>
      </c>
      <c r="C30" s="2">
        <v>227.93854400000001</v>
      </c>
      <c r="D30" s="2">
        <v>5.4493109498101699E-4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1:17" x14ac:dyDescent="0.25">
      <c r="A31" t="s">
        <v>44</v>
      </c>
      <c r="B31">
        <v>1151</v>
      </c>
      <c r="C31" s="2">
        <v>6.1078330000000003</v>
      </c>
      <c r="D31" s="2">
        <v>2.2280015000342698E-2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1:17" x14ac:dyDescent="0.25">
      <c r="A32" t="s">
        <v>45</v>
      </c>
      <c r="B32">
        <v>1160</v>
      </c>
      <c r="C32" s="2">
        <v>623.66656</v>
      </c>
      <c r="D32" s="2">
        <v>7.2620143933075196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4" spans="1:17" x14ac:dyDescent="0.25">
      <c r="A34" s="1" t="s">
        <v>49</v>
      </c>
      <c r="C34" s="3">
        <f>SUM(C7:C32)</f>
        <v>9420.2845205000012</v>
      </c>
      <c r="D34" s="3">
        <f>SUM(D7:D32)</f>
        <v>265.86321547746365</v>
      </c>
      <c r="E34" s="3">
        <f>SUM(E7:E32)</f>
        <v>0</v>
      </c>
      <c r="F34" s="3">
        <f t="shared" ref="F34:Q34" si="1">SUM(F7:F33)</f>
        <v>0</v>
      </c>
      <c r="G34" s="3">
        <f t="shared" si="1"/>
        <v>0</v>
      </c>
      <c r="H34" s="3">
        <f t="shared" si="1"/>
        <v>0</v>
      </c>
      <c r="I34" s="3">
        <f t="shared" si="1"/>
        <v>0</v>
      </c>
      <c r="J34" s="3">
        <f t="shared" si="1"/>
        <v>0</v>
      </c>
      <c r="K34" s="3">
        <f t="shared" si="1"/>
        <v>0</v>
      </c>
      <c r="L34" s="3">
        <f t="shared" si="1"/>
        <v>0</v>
      </c>
      <c r="M34" s="3">
        <f t="shared" si="1"/>
        <v>0</v>
      </c>
      <c r="N34" s="3">
        <f t="shared" si="1"/>
        <v>0</v>
      </c>
      <c r="O34" s="3">
        <f t="shared" si="1"/>
        <v>0</v>
      </c>
      <c r="P34" s="3">
        <f t="shared" si="1"/>
        <v>0</v>
      </c>
      <c r="Q34" s="3">
        <f t="shared" si="1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4"/>
  <sheetViews>
    <sheetView workbookViewId="0">
      <selection activeCell="C1" sqref="C1:D1048576"/>
    </sheetView>
  </sheetViews>
  <sheetFormatPr baseColWidth="10" defaultColWidth="9.140625" defaultRowHeight="15" x14ac:dyDescent="0.25"/>
  <cols>
    <col min="1" max="1" width="16.7109375" customWidth="1"/>
    <col min="2" max="2" width="5.7109375" customWidth="1"/>
    <col min="3" max="3" width="11" customWidth="1"/>
    <col min="4" max="4" width="15.85546875" customWidth="1"/>
    <col min="5" max="5" width="13.7109375" customWidth="1"/>
    <col min="6" max="16" width="7.28515625" customWidth="1"/>
    <col min="17" max="17" width="9.7109375" customWidth="1"/>
    <col min="18" max="30" width="7.28515625" customWidth="1"/>
  </cols>
  <sheetData>
    <row r="3" spans="1:17" x14ac:dyDescent="0.25">
      <c r="A3" s="1" t="s">
        <v>0</v>
      </c>
    </row>
    <row r="4" spans="1:17" x14ac:dyDescent="0.25">
      <c r="A4" s="1" t="s">
        <v>1</v>
      </c>
    </row>
    <row r="5" spans="1:17" x14ac:dyDescent="0.25">
      <c r="F5" s="1" t="s">
        <v>50</v>
      </c>
    </row>
    <row r="6" spans="1:17" x14ac:dyDescent="0.25">
      <c r="A6" s="1" t="s">
        <v>3</v>
      </c>
      <c r="B6" s="1" t="s">
        <v>4</v>
      </c>
      <c r="C6" s="1" t="s">
        <v>5</v>
      </c>
      <c r="D6" s="1" t="s">
        <v>48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</row>
    <row r="7" spans="1:17" x14ac:dyDescent="0.25">
      <c r="A7" t="s">
        <v>20</v>
      </c>
      <c r="B7">
        <v>1101</v>
      </c>
      <c r="C7" s="2">
        <v>435.15622400000001</v>
      </c>
      <c r="D7" s="2">
        <v>0.32944420452777501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f t="shared" ref="Q7:Q32" si="0">SUM(M7:P7)</f>
        <v>0</v>
      </c>
    </row>
    <row r="8" spans="1:17" x14ac:dyDescent="0.25">
      <c r="A8" t="s">
        <v>21</v>
      </c>
      <c r="B8">
        <v>1102</v>
      </c>
      <c r="C8" s="2">
        <v>306.47158400000001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si="0"/>
        <v>0</v>
      </c>
    </row>
    <row r="9" spans="1:17" x14ac:dyDescent="0.25">
      <c r="A9" t="s">
        <v>22</v>
      </c>
      <c r="B9">
        <v>1103</v>
      </c>
      <c r="C9" s="2">
        <v>71.23612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si="0"/>
        <v>0</v>
      </c>
    </row>
    <row r="10" spans="1:17" x14ac:dyDescent="0.25">
      <c r="A10" t="s">
        <v>23</v>
      </c>
      <c r="B10">
        <v>1106</v>
      </c>
      <c r="C10" s="2">
        <v>72.378647999999998</v>
      </c>
      <c r="D10" s="2">
        <v>8.5670130527651003E-2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0</v>
      </c>
    </row>
    <row r="11" spans="1:17" x14ac:dyDescent="0.25">
      <c r="A11" t="s">
        <v>24</v>
      </c>
      <c r="B11">
        <v>1111</v>
      </c>
      <c r="C11" s="2">
        <v>296.69855999999999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0</v>
      </c>
    </row>
    <row r="12" spans="1:17" x14ac:dyDescent="0.25">
      <c r="A12" t="s">
        <v>25</v>
      </c>
      <c r="B12">
        <v>1112</v>
      </c>
      <c r="C12" s="2">
        <v>410.560384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0</v>
      </c>
    </row>
    <row r="13" spans="1:17" x14ac:dyDescent="0.25">
      <c r="A13" t="s">
        <v>26</v>
      </c>
      <c r="B13">
        <v>1114</v>
      </c>
      <c r="C13" s="2">
        <v>654.18604800000003</v>
      </c>
      <c r="D13" s="2">
        <v>37.421191944571198</v>
      </c>
      <c r="E13" s="2">
        <v>0.87167656376953495</v>
      </c>
      <c r="F13" s="2">
        <v>0</v>
      </c>
      <c r="G13" s="2">
        <v>0</v>
      </c>
      <c r="H13" s="2">
        <v>0</v>
      </c>
      <c r="I13" s="2">
        <v>0.87167656376953495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0</v>
      </c>
    </row>
    <row r="14" spans="1:17" x14ac:dyDescent="0.25">
      <c r="A14" t="s">
        <v>27</v>
      </c>
      <c r="B14">
        <v>1119</v>
      </c>
      <c r="C14" s="2">
        <v>260.23979200000002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1:17" x14ac:dyDescent="0.25">
      <c r="A15" t="s">
        <v>28</v>
      </c>
      <c r="B15">
        <v>1120</v>
      </c>
      <c r="C15" s="2">
        <v>114.789376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0</v>
      </c>
    </row>
    <row r="16" spans="1:17" x14ac:dyDescent="0.25">
      <c r="A16" t="s">
        <v>29</v>
      </c>
      <c r="B16">
        <v>1121</v>
      </c>
      <c r="C16" s="2">
        <v>184.32368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1:17" x14ac:dyDescent="0.25">
      <c r="A17" t="s">
        <v>30</v>
      </c>
      <c r="B17">
        <v>1122</v>
      </c>
      <c r="C17" s="2">
        <v>621.60947199999998</v>
      </c>
      <c r="D17" s="2">
        <v>10.143303336130201</v>
      </c>
      <c r="E17" s="2">
        <v>0.11127521379130299</v>
      </c>
      <c r="F17" s="2">
        <v>0</v>
      </c>
      <c r="G17" s="2">
        <v>0</v>
      </c>
      <c r="H17" s="2">
        <v>0</v>
      </c>
      <c r="I17" s="2">
        <v>0.11127521379130299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1:17" x14ac:dyDescent="0.25">
      <c r="A18" t="s">
        <v>31</v>
      </c>
      <c r="B18">
        <v>1124</v>
      </c>
      <c r="C18" s="2">
        <v>69.281760000000006</v>
      </c>
      <c r="D18" s="2">
        <v>0.73526287452632999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0</v>
      </c>
    </row>
    <row r="19" spans="1:17" x14ac:dyDescent="0.25">
      <c r="A19" t="s">
        <v>32</v>
      </c>
      <c r="B19">
        <v>1127</v>
      </c>
      <c r="C19" s="2">
        <v>24.740542000000001</v>
      </c>
      <c r="D19" s="2">
        <v>0.109304938704517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1:17" x14ac:dyDescent="0.25">
      <c r="A20" t="s">
        <v>33</v>
      </c>
      <c r="B20">
        <v>1129</v>
      </c>
      <c r="C20" s="2">
        <v>784.45382400000005</v>
      </c>
      <c r="D20" s="2">
        <v>52.757154591498299</v>
      </c>
      <c r="E20" s="2">
        <v>2.9548222438908301E-2</v>
      </c>
      <c r="F20" s="2">
        <v>0</v>
      </c>
      <c r="G20" s="2">
        <v>0</v>
      </c>
      <c r="H20" s="2">
        <v>0</v>
      </c>
      <c r="I20" s="2">
        <v>2.9548222438908301E-2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f t="shared" si="0"/>
        <v>0</v>
      </c>
    </row>
    <row r="21" spans="1:17" x14ac:dyDescent="0.25">
      <c r="A21" t="s">
        <v>34</v>
      </c>
      <c r="B21">
        <v>1130</v>
      </c>
      <c r="C21" s="2">
        <v>219.36956799999999</v>
      </c>
      <c r="D21" s="2">
        <v>2.7761245297923398E-3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0</v>
      </c>
    </row>
    <row r="22" spans="1:17" x14ac:dyDescent="0.25">
      <c r="A22" t="s">
        <v>35</v>
      </c>
      <c r="B22">
        <v>1133</v>
      </c>
      <c r="C22" s="2">
        <v>1095.0337280000001</v>
      </c>
      <c r="D22" s="2">
        <v>42.509107755000102</v>
      </c>
      <c r="E22" s="2">
        <v>3.4840510589355198E-5</v>
      </c>
      <c r="F22" s="2">
        <v>0</v>
      </c>
      <c r="G22" s="2">
        <v>0</v>
      </c>
      <c r="H22" s="2">
        <v>0</v>
      </c>
      <c r="I22" s="2">
        <v>3.4840510589355198E-5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1:17" x14ac:dyDescent="0.25">
      <c r="A23" t="s">
        <v>36</v>
      </c>
      <c r="B23">
        <v>1134</v>
      </c>
      <c r="C23" s="2">
        <v>1745.08672</v>
      </c>
      <c r="D23" s="2">
        <v>85.8026747584302</v>
      </c>
      <c r="E23" s="2">
        <v>3.7822601348899898</v>
      </c>
      <c r="F23" s="2">
        <v>0</v>
      </c>
      <c r="G23" s="2">
        <v>0</v>
      </c>
      <c r="H23" s="2">
        <v>0</v>
      </c>
      <c r="I23" s="2">
        <v>1.4400184520470101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2.3422416828415402</v>
      </c>
      <c r="P23" s="2">
        <v>0</v>
      </c>
      <c r="Q23" s="2">
        <f t="shared" si="0"/>
        <v>2.3422416828415402</v>
      </c>
    </row>
    <row r="24" spans="1:17" x14ac:dyDescent="0.25">
      <c r="A24" t="s">
        <v>37</v>
      </c>
      <c r="B24">
        <v>1135</v>
      </c>
      <c r="C24" s="2">
        <v>549.25779199999999</v>
      </c>
      <c r="D24" s="2">
        <v>27.830399784275802</v>
      </c>
      <c r="E24" s="2">
        <v>2.8452583171571302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2.8452583171571302</v>
      </c>
      <c r="P24" s="2">
        <v>0</v>
      </c>
      <c r="Q24" s="2">
        <f t="shared" si="0"/>
        <v>2.8452583171571302</v>
      </c>
    </row>
    <row r="25" spans="1:17" x14ac:dyDescent="0.25">
      <c r="A25" t="s">
        <v>38</v>
      </c>
      <c r="B25">
        <v>1141</v>
      </c>
      <c r="C25" s="2">
        <v>103.76652799999999</v>
      </c>
      <c r="D25" s="2">
        <v>0.12070040992061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1:17" x14ac:dyDescent="0.25">
      <c r="A26" t="s">
        <v>39</v>
      </c>
      <c r="B26">
        <v>1142</v>
      </c>
      <c r="C26" s="2">
        <v>64.968279999999993</v>
      </c>
      <c r="D26" s="2">
        <v>6.5365697269364004E-2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0</v>
      </c>
    </row>
    <row r="27" spans="1:17" x14ac:dyDescent="0.25">
      <c r="A27" t="s">
        <v>40</v>
      </c>
      <c r="B27">
        <v>1144</v>
      </c>
      <c r="C27" s="2">
        <v>5.5231254999999999</v>
      </c>
      <c r="D27" s="2">
        <v>0.28250787545413603</v>
      </c>
      <c r="E27" s="2">
        <v>7.7701569376867402E-3</v>
      </c>
      <c r="F27" s="2">
        <v>0</v>
      </c>
      <c r="G27" s="2">
        <v>0</v>
      </c>
      <c r="H27" s="2">
        <v>0</v>
      </c>
      <c r="I27" s="2">
        <v>7.7701569376867402E-3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1:17" x14ac:dyDescent="0.25">
      <c r="A28" t="s">
        <v>41</v>
      </c>
      <c r="B28">
        <v>1145</v>
      </c>
      <c r="C28" s="2">
        <v>46.701076</v>
      </c>
      <c r="D28" s="2">
        <v>0.18094000000223101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1:17" x14ac:dyDescent="0.25">
      <c r="A29" t="s">
        <v>42</v>
      </c>
      <c r="B29">
        <v>1146</v>
      </c>
      <c r="C29" s="2">
        <v>426.73875199999998</v>
      </c>
      <c r="D29" s="2">
        <v>0.20257171269254001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1:17" x14ac:dyDescent="0.25">
      <c r="A30" t="s">
        <v>43</v>
      </c>
      <c r="B30">
        <v>1149</v>
      </c>
      <c r="C30" s="2">
        <v>227.93854400000001</v>
      </c>
      <c r="D30" s="2">
        <v>5.4493109498101699E-4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1:17" x14ac:dyDescent="0.25">
      <c r="A31" t="s">
        <v>44</v>
      </c>
      <c r="B31">
        <v>1151</v>
      </c>
      <c r="C31" s="2">
        <v>6.1078330000000003</v>
      </c>
      <c r="D31" s="2">
        <v>2.2280015000342698E-2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1:17" x14ac:dyDescent="0.25">
      <c r="A32" t="s">
        <v>45</v>
      </c>
      <c r="B32">
        <v>1160</v>
      </c>
      <c r="C32" s="2">
        <v>623.66656</v>
      </c>
      <c r="D32" s="2">
        <v>7.2620143933075196</v>
      </c>
      <c r="E32" s="2">
        <v>1.2324467074424901</v>
      </c>
      <c r="F32" s="2">
        <v>0</v>
      </c>
      <c r="G32" s="2">
        <v>0</v>
      </c>
      <c r="H32" s="2">
        <v>0</v>
      </c>
      <c r="I32" s="2">
        <v>0.79994670744260998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0.51749999999976903</v>
      </c>
      <c r="P32" s="2">
        <v>0</v>
      </c>
      <c r="Q32" s="2">
        <f t="shared" si="0"/>
        <v>0.51749999999976903</v>
      </c>
    </row>
    <row r="34" spans="1:17" x14ac:dyDescent="0.25">
      <c r="A34" s="1" t="s">
        <v>51</v>
      </c>
      <c r="C34" s="3">
        <f>SUM(C7:C32)</f>
        <v>9420.2845205000012</v>
      </c>
      <c r="D34" s="3">
        <f>SUM(D7:D32)</f>
        <v>265.86321547746365</v>
      </c>
      <c r="E34" s="3">
        <f>SUM(E7:E32)</f>
        <v>8.8802701569376321</v>
      </c>
      <c r="F34" s="3">
        <f t="shared" ref="F34:Q34" si="1">SUM(F7:F33)</f>
        <v>0</v>
      </c>
      <c r="G34" s="3">
        <f t="shared" si="1"/>
        <v>0</v>
      </c>
      <c r="H34" s="3">
        <f t="shared" si="1"/>
        <v>0</v>
      </c>
      <c r="I34" s="3">
        <f t="shared" si="1"/>
        <v>3.2602701569376422</v>
      </c>
      <c r="J34" s="3">
        <f t="shared" si="1"/>
        <v>0</v>
      </c>
      <c r="K34" s="3">
        <f t="shared" si="1"/>
        <v>0</v>
      </c>
      <c r="L34" s="3">
        <f t="shared" si="1"/>
        <v>0</v>
      </c>
      <c r="M34" s="3">
        <f t="shared" si="1"/>
        <v>0</v>
      </c>
      <c r="N34" s="3">
        <f t="shared" si="1"/>
        <v>0</v>
      </c>
      <c r="O34" s="3">
        <f t="shared" si="1"/>
        <v>5.7049999999984395</v>
      </c>
      <c r="P34" s="3">
        <f t="shared" si="1"/>
        <v>0</v>
      </c>
      <c r="Q34" s="3">
        <f t="shared" si="1"/>
        <v>5.7049999999984395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4"/>
  <sheetViews>
    <sheetView workbookViewId="0">
      <selection activeCell="C1" sqref="C1:D1048576"/>
    </sheetView>
  </sheetViews>
  <sheetFormatPr baseColWidth="10" defaultColWidth="9.140625" defaultRowHeight="15" x14ac:dyDescent="0.25"/>
  <cols>
    <col min="1" max="1" width="16.7109375" customWidth="1"/>
    <col min="2" max="2" width="5.7109375" customWidth="1"/>
    <col min="3" max="3" width="11" customWidth="1"/>
    <col min="4" max="4" width="15.85546875" customWidth="1"/>
    <col min="5" max="5" width="13.7109375" customWidth="1"/>
    <col min="6" max="16" width="7.28515625" customWidth="1"/>
    <col min="17" max="17" width="9.7109375" customWidth="1"/>
    <col min="18" max="30" width="7.28515625" customWidth="1"/>
  </cols>
  <sheetData>
    <row r="3" spans="1:17" x14ac:dyDescent="0.25">
      <c r="A3" s="1" t="s">
        <v>0</v>
      </c>
    </row>
    <row r="4" spans="1:17" x14ac:dyDescent="0.25">
      <c r="A4" s="1" t="s">
        <v>1</v>
      </c>
    </row>
    <row r="5" spans="1:17" x14ac:dyDescent="0.25">
      <c r="F5" s="1" t="s">
        <v>52</v>
      </c>
    </row>
    <row r="6" spans="1:17" x14ac:dyDescent="0.25">
      <c r="A6" s="1" t="s">
        <v>3</v>
      </c>
      <c r="B6" s="1" t="s">
        <v>4</v>
      </c>
      <c r="C6" s="1" t="s">
        <v>5</v>
      </c>
      <c r="D6" s="1" t="s">
        <v>53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</row>
    <row r="7" spans="1:17" x14ac:dyDescent="0.25">
      <c r="A7" t="s">
        <v>20</v>
      </c>
      <c r="B7">
        <v>1101</v>
      </c>
      <c r="C7" s="2">
        <v>435.15622400000001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f t="shared" ref="Q7:Q32" si="0">SUM(M7:P7)</f>
        <v>0</v>
      </c>
    </row>
    <row r="8" spans="1:17" x14ac:dyDescent="0.25">
      <c r="A8" t="s">
        <v>21</v>
      </c>
      <c r="B8">
        <v>1102</v>
      </c>
      <c r="C8" s="2">
        <v>306.47158400000001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si="0"/>
        <v>0</v>
      </c>
    </row>
    <row r="9" spans="1:17" x14ac:dyDescent="0.25">
      <c r="A9" t="s">
        <v>22</v>
      </c>
      <c r="B9">
        <v>1103</v>
      </c>
      <c r="C9" s="2">
        <v>71.23612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si="0"/>
        <v>0</v>
      </c>
    </row>
    <row r="10" spans="1:17" x14ac:dyDescent="0.25">
      <c r="A10" t="s">
        <v>23</v>
      </c>
      <c r="B10">
        <v>1106</v>
      </c>
      <c r="C10" s="2">
        <v>72.378647999999998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0</v>
      </c>
    </row>
    <row r="11" spans="1:17" x14ac:dyDescent="0.25">
      <c r="A11" t="s">
        <v>24</v>
      </c>
      <c r="B11">
        <v>1111</v>
      </c>
      <c r="C11" s="2">
        <v>296.69855999999999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0</v>
      </c>
    </row>
    <row r="12" spans="1:17" x14ac:dyDescent="0.25">
      <c r="A12" t="s">
        <v>25</v>
      </c>
      <c r="B12">
        <v>1112</v>
      </c>
      <c r="C12" s="2">
        <v>410.560384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0</v>
      </c>
    </row>
    <row r="13" spans="1:17" x14ac:dyDescent="0.25">
      <c r="A13" t="s">
        <v>26</v>
      </c>
      <c r="B13">
        <v>1114</v>
      </c>
      <c r="C13" s="2">
        <v>654.18604800000003</v>
      </c>
      <c r="D13" s="2">
        <v>5.45249999999937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0</v>
      </c>
    </row>
    <row r="14" spans="1:17" x14ac:dyDescent="0.25">
      <c r="A14" t="s">
        <v>27</v>
      </c>
      <c r="B14">
        <v>1119</v>
      </c>
      <c r="C14" s="2">
        <v>260.23979200000002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1:17" x14ac:dyDescent="0.25">
      <c r="A15" t="s">
        <v>28</v>
      </c>
      <c r="B15">
        <v>1120</v>
      </c>
      <c r="C15" s="2">
        <v>114.789376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0</v>
      </c>
    </row>
    <row r="16" spans="1:17" x14ac:dyDescent="0.25">
      <c r="A16" t="s">
        <v>29</v>
      </c>
      <c r="B16">
        <v>1121</v>
      </c>
      <c r="C16" s="2">
        <v>184.32368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1:17" x14ac:dyDescent="0.25">
      <c r="A17" t="s">
        <v>30</v>
      </c>
      <c r="B17">
        <v>1122</v>
      </c>
      <c r="C17" s="2">
        <v>621.60947199999998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1:17" x14ac:dyDescent="0.25">
      <c r="A18" t="s">
        <v>31</v>
      </c>
      <c r="B18">
        <v>1124</v>
      </c>
      <c r="C18" s="2">
        <v>69.281760000000006</v>
      </c>
      <c r="D18" s="2">
        <v>0.475582968990375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0</v>
      </c>
    </row>
    <row r="19" spans="1:17" x14ac:dyDescent="0.25">
      <c r="A19" t="s">
        <v>32</v>
      </c>
      <c r="B19">
        <v>1127</v>
      </c>
      <c r="C19" s="2">
        <v>24.740542000000001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1:17" x14ac:dyDescent="0.25">
      <c r="A20" t="s">
        <v>33</v>
      </c>
      <c r="B20">
        <v>1129</v>
      </c>
      <c r="C20" s="2">
        <v>784.45382400000005</v>
      </c>
      <c r="D20" s="2">
        <v>0.67750000000056199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f t="shared" si="0"/>
        <v>0</v>
      </c>
    </row>
    <row r="21" spans="1:17" x14ac:dyDescent="0.25">
      <c r="A21" t="s">
        <v>34</v>
      </c>
      <c r="B21">
        <v>1130</v>
      </c>
      <c r="C21" s="2">
        <v>219.36956799999999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0</v>
      </c>
    </row>
    <row r="22" spans="1:17" x14ac:dyDescent="0.25">
      <c r="A22" t="s">
        <v>35</v>
      </c>
      <c r="B22">
        <v>1133</v>
      </c>
      <c r="C22" s="2">
        <v>1095.0337280000001</v>
      </c>
      <c r="D22" s="2">
        <v>0.11000000000037299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1:17" x14ac:dyDescent="0.25">
      <c r="A23" t="s">
        <v>36</v>
      </c>
      <c r="B23">
        <v>1134</v>
      </c>
      <c r="C23" s="2">
        <v>1745.08672</v>
      </c>
      <c r="D23" s="2">
        <v>19.217379506938698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0</v>
      </c>
    </row>
    <row r="24" spans="1:17" x14ac:dyDescent="0.25">
      <c r="A24" t="s">
        <v>37</v>
      </c>
      <c r="B24">
        <v>1135</v>
      </c>
      <c r="C24" s="2">
        <v>549.25779199999999</v>
      </c>
      <c r="D24" s="2">
        <v>0.91942963023590596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0</v>
      </c>
    </row>
    <row r="25" spans="1:17" x14ac:dyDescent="0.25">
      <c r="A25" t="s">
        <v>38</v>
      </c>
      <c r="B25">
        <v>1141</v>
      </c>
      <c r="C25" s="2">
        <v>103.76652799999999</v>
      </c>
      <c r="D25" s="2">
        <v>3.1665725531964898E-3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1:17" x14ac:dyDescent="0.25">
      <c r="A26" t="s">
        <v>39</v>
      </c>
      <c r="B26">
        <v>1142</v>
      </c>
      <c r="C26" s="2">
        <v>64.968279999999993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0</v>
      </c>
    </row>
    <row r="27" spans="1:17" x14ac:dyDescent="0.25">
      <c r="A27" t="s">
        <v>40</v>
      </c>
      <c r="B27">
        <v>1144</v>
      </c>
      <c r="C27" s="2">
        <v>5.5231254999999999</v>
      </c>
      <c r="D27" s="2">
        <v>0.251887781200064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1:17" x14ac:dyDescent="0.25">
      <c r="A28" t="s">
        <v>41</v>
      </c>
      <c r="B28">
        <v>1145</v>
      </c>
      <c r="C28" s="2">
        <v>46.701076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1:17" x14ac:dyDescent="0.25">
      <c r="A29" t="s">
        <v>42</v>
      </c>
      <c r="B29">
        <v>1146</v>
      </c>
      <c r="C29" s="2">
        <v>426.73875199999998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1:17" x14ac:dyDescent="0.25">
      <c r="A30" t="s">
        <v>43</v>
      </c>
      <c r="B30">
        <v>1149</v>
      </c>
      <c r="C30" s="2">
        <v>227.93854400000001</v>
      </c>
      <c r="D30" s="2">
        <v>0.50184246885802297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1:17" x14ac:dyDescent="0.25">
      <c r="A31" t="s">
        <v>44</v>
      </c>
      <c r="B31">
        <v>1151</v>
      </c>
      <c r="C31" s="2">
        <v>6.1078330000000003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1:17" x14ac:dyDescent="0.25">
      <c r="A32" t="s">
        <v>45</v>
      </c>
      <c r="B32">
        <v>1160</v>
      </c>
      <c r="C32" s="2">
        <v>623.66656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4" spans="1:17" x14ac:dyDescent="0.25">
      <c r="A34" s="1" t="s">
        <v>54</v>
      </c>
      <c r="C34" s="3">
        <f>SUM(C7:C32)</f>
        <v>9420.2845205000012</v>
      </c>
      <c r="D34" s="3">
        <f>SUM(D7:D32)</f>
        <v>27.609288928776571</v>
      </c>
      <c r="E34" s="3">
        <f>SUM(E7:E32)</f>
        <v>0</v>
      </c>
      <c r="F34" s="3">
        <f t="shared" ref="F34:Q34" si="1">SUM(F7:F33)</f>
        <v>0</v>
      </c>
      <c r="G34" s="3">
        <f t="shared" si="1"/>
        <v>0</v>
      </c>
      <c r="H34" s="3">
        <f t="shared" si="1"/>
        <v>0</v>
      </c>
      <c r="I34" s="3">
        <f t="shared" si="1"/>
        <v>0</v>
      </c>
      <c r="J34" s="3">
        <f t="shared" si="1"/>
        <v>0</v>
      </c>
      <c r="K34" s="3">
        <f t="shared" si="1"/>
        <v>0</v>
      </c>
      <c r="L34" s="3">
        <f t="shared" si="1"/>
        <v>0</v>
      </c>
      <c r="M34" s="3">
        <f t="shared" si="1"/>
        <v>0</v>
      </c>
      <c r="N34" s="3">
        <f t="shared" si="1"/>
        <v>0</v>
      </c>
      <c r="O34" s="3">
        <f t="shared" si="1"/>
        <v>0</v>
      </c>
      <c r="P34" s="3">
        <f t="shared" si="1"/>
        <v>0</v>
      </c>
      <c r="Q34" s="3">
        <f t="shared" si="1"/>
        <v>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4"/>
  <sheetViews>
    <sheetView workbookViewId="0">
      <selection activeCell="C1" sqref="C1:D1048576"/>
    </sheetView>
  </sheetViews>
  <sheetFormatPr baseColWidth="10" defaultColWidth="9.140625" defaultRowHeight="15" x14ac:dyDescent="0.25"/>
  <cols>
    <col min="1" max="1" width="16.7109375" customWidth="1"/>
    <col min="2" max="2" width="5.7109375" customWidth="1"/>
    <col min="3" max="3" width="11" customWidth="1"/>
    <col min="4" max="4" width="15.85546875" customWidth="1"/>
    <col min="5" max="5" width="13.7109375" customWidth="1"/>
    <col min="6" max="16" width="7.28515625" customWidth="1"/>
    <col min="17" max="17" width="9.7109375" customWidth="1"/>
    <col min="18" max="30" width="7.28515625" customWidth="1"/>
  </cols>
  <sheetData>
    <row r="3" spans="1:17" x14ac:dyDescent="0.25">
      <c r="A3" s="1" t="s">
        <v>0</v>
      </c>
    </row>
    <row r="4" spans="1:17" x14ac:dyDescent="0.25">
      <c r="A4" s="1" t="s">
        <v>1</v>
      </c>
    </row>
    <row r="5" spans="1:17" x14ac:dyDescent="0.25">
      <c r="F5" s="1" t="s">
        <v>55</v>
      </c>
    </row>
    <row r="6" spans="1:17" x14ac:dyDescent="0.25">
      <c r="A6" s="1" t="s">
        <v>3</v>
      </c>
      <c r="B6" s="1" t="s">
        <v>4</v>
      </c>
      <c r="C6" s="1" t="s">
        <v>5</v>
      </c>
      <c r="D6" s="1" t="s">
        <v>53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</row>
    <row r="7" spans="1:17" x14ac:dyDescent="0.25">
      <c r="A7" t="s">
        <v>20</v>
      </c>
      <c r="B7">
        <v>1101</v>
      </c>
      <c r="C7" s="2">
        <v>435.15622400000001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f t="shared" ref="Q7:Q32" si="0">SUM(M7:P7)</f>
        <v>0</v>
      </c>
    </row>
    <row r="8" spans="1:17" x14ac:dyDescent="0.25">
      <c r="A8" t="s">
        <v>21</v>
      </c>
      <c r="B8">
        <v>1102</v>
      </c>
      <c r="C8" s="2">
        <v>306.47158400000001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si="0"/>
        <v>0</v>
      </c>
    </row>
    <row r="9" spans="1:17" x14ac:dyDescent="0.25">
      <c r="A9" t="s">
        <v>22</v>
      </c>
      <c r="B9">
        <v>1103</v>
      </c>
      <c r="C9" s="2">
        <v>71.23612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si="0"/>
        <v>0</v>
      </c>
    </row>
    <row r="10" spans="1:17" x14ac:dyDescent="0.25">
      <c r="A10" t="s">
        <v>23</v>
      </c>
      <c r="B10">
        <v>1106</v>
      </c>
      <c r="C10" s="2">
        <v>72.378647999999998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0</v>
      </c>
    </row>
    <row r="11" spans="1:17" x14ac:dyDescent="0.25">
      <c r="A11" t="s">
        <v>24</v>
      </c>
      <c r="B11">
        <v>1111</v>
      </c>
      <c r="C11" s="2">
        <v>296.69855999999999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0</v>
      </c>
    </row>
    <row r="12" spans="1:17" x14ac:dyDescent="0.25">
      <c r="A12" t="s">
        <v>25</v>
      </c>
      <c r="B12">
        <v>1112</v>
      </c>
      <c r="C12" s="2">
        <v>410.560384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0</v>
      </c>
    </row>
    <row r="13" spans="1:17" x14ac:dyDescent="0.25">
      <c r="A13" t="s">
        <v>26</v>
      </c>
      <c r="B13">
        <v>1114</v>
      </c>
      <c r="C13" s="2">
        <v>654.18604800000003</v>
      </c>
      <c r="D13" s="2">
        <v>5.45249999999937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0</v>
      </c>
    </row>
    <row r="14" spans="1:17" x14ac:dyDescent="0.25">
      <c r="A14" t="s">
        <v>27</v>
      </c>
      <c r="B14">
        <v>1119</v>
      </c>
      <c r="C14" s="2">
        <v>260.23979200000002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1:17" x14ac:dyDescent="0.25">
      <c r="A15" t="s">
        <v>28</v>
      </c>
      <c r="B15">
        <v>1120</v>
      </c>
      <c r="C15" s="2">
        <v>114.789376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0</v>
      </c>
    </row>
    <row r="16" spans="1:17" x14ac:dyDescent="0.25">
      <c r="A16" t="s">
        <v>29</v>
      </c>
      <c r="B16">
        <v>1121</v>
      </c>
      <c r="C16" s="2">
        <v>184.32368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1:17" x14ac:dyDescent="0.25">
      <c r="A17" t="s">
        <v>30</v>
      </c>
      <c r="B17">
        <v>1122</v>
      </c>
      <c r="C17" s="2">
        <v>621.60947199999998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1:17" x14ac:dyDescent="0.25">
      <c r="A18" t="s">
        <v>31</v>
      </c>
      <c r="B18">
        <v>1124</v>
      </c>
      <c r="C18" s="2">
        <v>69.281760000000006</v>
      </c>
      <c r="D18" s="2">
        <v>0.475582968990375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0</v>
      </c>
    </row>
    <row r="19" spans="1:17" x14ac:dyDescent="0.25">
      <c r="A19" t="s">
        <v>32</v>
      </c>
      <c r="B19">
        <v>1127</v>
      </c>
      <c r="C19" s="2">
        <v>24.740542000000001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1:17" x14ac:dyDescent="0.25">
      <c r="A20" t="s">
        <v>33</v>
      </c>
      <c r="B20">
        <v>1129</v>
      </c>
      <c r="C20" s="2">
        <v>784.45382400000005</v>
      </c>
      <c r="D20" s="2">
        <v>0.67750000000056199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f t="shared" si="0"/>
        <v>0</v>
      </c>
    </row>
    <row r="21" spans="1:17" x14ac:dyDescent="0.25">
      <c r="A21" t="s">
        <v>34</v>
      </c>
      <c r="B21">
        <v>1130</v>
      </c>
      <c r="C21" s="2">
        <v>219.36956799999999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0</v>
      </c>
    </row>
    <row r="22" spans="1:17" x14ac:dyDescent="0.25">
      <c r="A22" t="s">
        <v>35</v>
      </c>
      <c r="B22">
        <v>1133</v>
      </c>
      <c r="C22" s="2">
        <v>1095.0337280000001</v>
      </c>
      <c r="D22" s="2">
        <v>0.11000000000037299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1:17" x14ac:dyDescent="0.25">
      <c r="A23" t="s">
        <v>36</v>
      </c>
      <c r="B23">
        <v>1134</v>
      </c>
      <c r="C23" s="2">
        <v>1745.08672</v>
      </c>
      <c r="D23" s="2">
        <v>19.217379506938698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f t="shared" si="0"/>
        <v>0</v>
      </c>
    </row>
    <row r="24" spans="1:17" x14ac:dyDescent="0.25">
      <c r="A24" t="s">
        <v>37</v>
      </c>
      <c r="B24">
        <v>1135</v>
      </c>
      <c r="C24" s="2">
        <v>549.25779199999999</v>
      </c>
      <c r="D24" s="2">
        <v>0.91942963023590596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0</v>
      </c>
    </row>
    <row r="25" spans="1:17" x14ac:dyDescent="0.25">
      <c r="A25" t="s">
        <v>38</v>
      </c>
      <c r="B25">
        <v>1141</v>
      </c>
      <c r="C25" s="2">
        <v>103.76652799999999</v>
      </c>
      <c r="D25" s="2">
        <v>3.1665725531964898E-3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1:17" x14ac:dyDescent="0.25">
      <c r="A26" t="s">
        <v>39</v>
      </c>
      <c r="B26">
        <v>1142</v>
      </c>
      <c r="C26" s="2">
        <v>64.968279999999993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0</v>
      </c>
    </row>
    <row r="27" spans="1:17" x14ac:dyDescent="0.25">
      <c r="A27" t="s">
        <v>40</v>
      </c>
      <c r="B27">
        <v>1144</v>
      </c>
      <c r="C27" s="2">
        <v>5.5231254999999999</v>
      </c>
      <c r="D27" s="2">
        <v>0.251887781200064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1:17" x14ac:dyDescent="0.25">
      <c r="A28" t="s">
        <v>41</v>
      </c>
      <c r="B28">
        <v>1145</v>
      </c>
      <c r="C28" s="2">
        <v>46.701076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1:17" x14ac:dyDescent="0.25">
      <c r="A29" t="s">
        <v>42</v>
      </c>
      <c r="B29">
        <v>1146</v>
      </c>
      <c r="C29" s="2">
        <v>426.73875199999998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1:17" x14ac:dyDescent="0.25">
      <c r="A30" t="s">
        <v>43</v>
      </c>
      <c r="B30">
        <v>1149</v>
      </c>
      <c r="C30" s="2">
        <v>227.93854400000001</v>
      </c>
      <c r="D30" s="2">
        <v>0.50184246885802297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1:17" x14ac:dyDescent="0.25">
      <c r="A31" t="s">
        <v>44</v>
      </c>
      <c r="B31">
        <v>1151</v>
      </c>
      <c r="C31" s="2">
        <v>6.1078330000000003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1:17" x14ac:dyDescent="0.25">
      <c r="A32" t="s">
        <v>45</v>
      </c>
      <c r="B32">
        <v>1160</v>
      </c>
      <c r="C32" s="2">
        <v>623.66656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4" spans="1:17" x14ac:dyDescent="0.25">
      <c r="A34" s="1" t="s">
        <v>56</v>
      </c>
      <c r="C34" s="3">
        <f>SUM(C7:C32)</f>
        <v>9420.2845205000012</v>
      </c>
      <c r="D34" s="3">
        <f>SUM(D7:D32)</f>
        <v>27.609288928776571</v>
      </c>
      <c r="E34" s="3">
        <f>SUM(E7:E32)</f>
        <v>0</v>
      </c>
      <c r="F34" s="3">
        <f t="shared" ref="F34:Q34" si="1">SUM(F7:F33)</f>
        <v>0</v>
      </c>
      <c r="G34" s="3">
        <f t="shared" si="1"/>
        <v>0</v>
      </c>
      <c r="H34" s="3">
        <f t="shared" si="1"/>
        <v>0</v>
      </c>
      <c r="I34" s="3">
        <f t="shared" si="1"/>
        <v>0</v>
      </c>
      <c r="J34" s="3">
        <f t="shared" si="1"/>
        <v>0</v>
      </c>
      <c r="K34" s="3">
        <f t="shared" si="1"/>
        <v>0</v>
      </c>
      <c r="L34" s="3">
        <f t="shared" si="1"/>
        <v>0</v>
      </c>
      <c r="M34" s="3">
        <f t="shared" si="1"/>
        <v>0</v>
      </c>
      <c r="N34" s="3">
        <f t="shared" si="1"/>
        <v>0</v>
      </c>
      <c r="O34" s="3">
        <f t="shared" si="1"/>
        <v>0</v>
      </c>
      <c r="P34" s="3">
        <f t="shared" si="1"/>
        <v>0</v>
      </c>
      <c r="Q34" s="3">
        <f t="shared" si="1"/>
        <v>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4"/>
  <sheetViews>
    <sheetView topLeftCell="A15" workbookViewId="0">
      <selection activeCell="B29" sqref="B29"/>
    </sheetView>
  </sheetViews>
  <sheetFormatPr baseColWidth="10" defaultColWidth="9.140625" defaultRowHeight="15" x14ac:dyDescent="0.25"/>
  <cols>
    <col min="1" max="1" width="16.7109375" customWidth="1"/>
    <col min="2" max="2" width="5.7109375" customWidth="1"/>
    <col min="3" max="3" width="11" customWidth="1"/>
    <col min="4" max="4" width="15.85546875" customWidth="1"/>
    <col min="5" max="5" width="13.7109375" customWidth="1"/>
    <col min="6" max="16" width="7.28515625" customWidth="1"/>
    <col min="17" max="17" width="9.7109375" customWidth="1"/>
    <col min="18" max="30" width="7.28515625" customWidth="1"/>
  </cols>
  <sheetData>
    <row r="3" spans="1:17" x14ac:dyDescent="0.25">
      <c r="A3" s="1" t="s">
        <v>0</v>
      </c>
    </row>
    <row r="4" spans="1:17" x14ac:dyDescent="0.25">
      <c r="A4" s="1" t="s">
        <v>1</v>
      </c>
    </row>
    <row r="5" spans="1:17" x14ac:dyDescent="0.25">
      <c r="F5" s="1" t="s">
        <v>57</v>
      </c>
    </row>
    <row r="6" spans="1:17" x14ac:dyDescent="0.25">
      <c r="A6" s="1" t="s">
        <v>3</v>
      </c>
      <c r="B6" s="1" t="s">
        <v>4</v>
      </c>
      <c r="C6" s="1" t="s">
        <v>5</v>
      </c>
      <c r="D6" s="1" t="s">
        <v>53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</row>
    <row r="7" spans="1:17" x14ac:dyDescent="0.25">
      <c r="A7" t="s">
        <v>20</v>
      </c>
      <c r="B7">
        <v>1101</v>
      </c>
      <c r="C7" s="2">
        <v>435.15622400000001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f t="shared" ref="Q7:Q32" si="0">SUM(M7:P7)</f>
        <v>0</v>
      </c>
    </row>
    <row r="8" spans="1:17" x14ac:dyDescent="0.25">
      <c r="A8" t="s">
        <v>21</v>
      </c>
      <c r="B8">
        <v>1102</v>
      </c>
      <c r="C8" s="2">
        <v>306.47158400000001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f t="shared" si="0"/>
        <v>0</v>
      </c>
    </row>
    <row r="9" spans="1:17" x14ac:dyDescent="0.25">
      <c r="A9" t="s">
        <v>22</v>
      </c>
      <c r="B9">
        <v>1103</v>
      </c>
      <c r="C9" s="2">
        <v>71.23612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f t="shared" si="0"/>
        <v>0</v>
      </c>
    </row>
    <row r="10" spans="1:17" x14ac:dyDescent="0.25">
      <c r="A10" t="s">
        <v>23</v>
      </c>
      <c r="B10">
        <v>1106</v>
      </c>
      <c r="C10" s="2">
        <v>72.378647999999998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f t="shared" si="0"/>
        <v>0</v>
      </c>
    </row>
    <row r="11" spans="1:17" x14ac:dyDescent="0.25">
      <c r="A11" t="s">
        <v>24</v>
      </c>
      <c r="B11">
        <v>1111</v>
      </c>
      <c r="C11" s="2">
        <v>296.69855999999999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f t="shared" si="0"/>
        <v>0</v>
      </c>
    </row>
    <row r="12" spans="1:17" x14ac:dyDescent="0.25">
      <c r="A12" t="s">
        <v>25</v>
      </c>
      <c r="B12">
        <v>1112</v>
      </c>
      <c r="C12" s="2">
        <v>410.560384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f t="shared" si="0"/>
        <v>0</v>
      </c>
    </row>
    <row r="13" spans="1:17" x14ac:dyDescent="0.25">
      <c r="A13" t="s">
        <v>26</v>
      </c>
      <c r="B13">
        <v>1114</v>
      </c>
      <c r="C13" s="2">
        <v>654.18604800000003</v>
      </c>
      <c r="D13" s="2">
        <v>5.45249999999937</v>
      </c>
      <c r="E13" s="2">
        <v>0.164999999999319</v>
      </c>
      <c r="F13" s="2">
        <v>0</v>
      </c>
      <c r="G13" s="2">
        <v>0</v>
      </c>
      <c r="H13" s="2">
        <v>0</v>
      </c>
      <c r="I13" s="2">
        <v>0.164999999999319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f t="shared" si="0"/>
        <v>0</v>
      </c>
    </row>
    <row r="14" spans="1:17" x14ac:dyDescent="0.25">
      <c r="A14" t="s">
        <v>27</v>
      </c>
      <c r="B14">
        <v>1119</v>
      </c>
      <c r="C14" s="2">
        <v>260.23979200000002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f t="shared" si="0"/>
        <v>0</v>
      </c>
    </row>
    <row r="15" spans="1:17" x14ac:dyDescent="0.25">
      <c r="A15" t="s">
        <v>28</v>
      </c>
      <c r="B15">
        <v>1120</v>
      </c>
      <c r="C15" s="2">
        <v>114.789376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f t="shared" si="0"/>
        <v>0</v>
      </c>
    </row>
    <row r="16" spans="1:17" x14ac:dyDescent="0.25">
      <c r="A16" t="s">
        <v>29</v>
      </c>
      <c r="B16">
        <v>1121</v>
      </c>
      <c r="C16" s="2">
        <v>184.32368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f t="shared" si="0"/>
        <v>0</v>
      </c>
    </row>
    <row r="17" spans="1:17" x14ac:dyDescent="0.25">
      <c r="A17" t="s">
        <v>30</v>
      </c>
      <c r="B17">
        <v>1122</v>
      </c>
      <c r="C17" s="2">
        <v>621.60947199999998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f t="shared" si="0"/>
        <v>0</v>
      </c>
    </row>
    <row r="18" spans="1:17" x14ac:dyDescent="0.25">
      <c r="A18" t="s">
        <v>31</v>
      </c>
      <c r="B18">
        <v>1124</v>
      </c>
      <c r="C18" s="2">
        <v>69.281760000000006</v>
      </c>
      <c r="D18" s="2">
        <v>0.475582968990375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f t="shared" si="0"/>
        <v>0</v>
      </c>
    </row>
    <row r="19" spans="1:17" x14ac:dyDescent="0.25">
      <c r="A19" t="s">
        <v>32</v>
      </c>
      <c r="B19">
        <v>1127</v>
      </c>
      <c r="C19" s="2">
        <v>24.740542000000001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f t="shared" si="0"/>
        <v>0</v>
      </c>
    </row>
    <row r="20" spans="1:17" x14ac:dyDescent="0.25">
      <c r="A20" t="s">
        <v>33</v>
      </c>
      <c r="B20">
        <v>1129</v>
      </c>
      <c r="C20" s="2">
        <v>784.45382400000005</v>
      </c>
      <c r="D20" s="2">
        <v>0.67750000000056199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f t="shared" si="0"/>
        <v>0</v>
      </c>
    </row>
    <row r="21" spans="1:17" x14ac:dyDescent="0.25">
      <c r="A21" t="s">
        <v>34</v>
      </c>
      <c r="B21">
        <v>1130</v>
      </c>
      <c r="C21" s="2">
        <v>219.36956799999999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f t="shared" si="0"/>
        <v>0</v>
      </c>
    </row>
    <row r="22" spans="1:17" x14ac:dyDescent="0.25">
      <c r="A22" t="s">
        <v>35</v>
      </c>
      <c r="B22">
        <v>1133</v>
      </c>
      <c r="C22" s="2">
        <v>1095.0337280000001</v>
      </c>
      <c r="D22" s="2">
        <v>0.11000000000037299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f t="shared" si="0"/>
        <v>0</v>
      </c>
    </row>
    <row r="23" spans="1:17" x14ac:dyDescent="0.25">
      <c r="A23" t="s">
        <v>36</v>
      </c>
      <c r="B23">
        <v>1134</v>
      </c>
      <c r="C23" s="2">
        <v>1745.08672</v>
      </c>
      <c r="D23" s="2">
        <v>19.217379506938698</v>
      </c>
      <c r="E23" s="2">
        <v>0.15999999999960399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0.15999999999960399</v>
      </c>
      <c r="P23" s="2">
        <v>0</v>
      </c>
      <c r="Q23" s="2">
        <f t="shared" si="0"/>
        <v>0.15999999999960399</v>
      </c>
    </row>
    <row r="24" spans="1:17" x14ac:dyDescent="0.25">
      <c r="A24" t="s">
        <v>37</v>
      </c>
      <c r="B24">
        <v>1135</v>
      </c>
      <c r="C24" s="2">
        <v>549.25779199999999</v>
      </c>
      <c r="D24" s="2">
        <v>0.91942963023590596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f t="shared" si="0"/>
        <v>0</v>
      </c>
    </row>
    <row r="25" spans="1:17" x14ac:dyDescent="0.25">
      <c r="A25" t="s">
        <v>38</v>
      </c>
      <c r="B25">
        <v>1141</v>
      </c>
      <c r="C25" s="2">
        <v>103.76652799999999</v>
      </c>
      <c r="D25" s="2">
        <v>3.1665725531964898E-3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f t="shared" si="0"/>
        <v>0</v>
      </c>
    </row>
    <row r="26" spans="1:17" x14ac:dyDescent="0.25">
      <c r="A26" t="s">
        <v>39</v>
      </c>
      <c r="B26">
        <v>1142</v>
      </c>
      <c r="C26" s="2">
        <v>64.968279999999993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f t="shared" si="0"/>
        <v>0</v>
      </c>
    </row>
    <row r="27" spans="1:17" x14ac:dyDescent="0.25">
      <c r="A27" t="s">
        <v>40</v>
      </c>
      <c r="B27">
        <v>1144</v>
      </c>
      <c r="C27" s="2">
        <v>5.5231254999999999</v>
      </c>
      <c r="D27" s="2">
        <v>0.251887781200064</v>
      </c>
      <c r="E27" s="2">
        <v>7.3342311039429403E-3</v>
      </c>
      <c r="F27" s="2">
        <v>0</v>
      </c>
      <c r="G27" s="2">
        <v>0</v>
      </c>
      <c r="H27" s="2">
        <v>0</v>
      </c>
      <c r="I27" s="2">
        <v>7.3342311039429403E-3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f t="shared" si="0"/>
        <v>0</v>
      </c>
    </row>
    <row r="28" spans="1:17" x14ac:dyDescent="0.25">
      <c r="A28" t="s">
        <v>41</v>
      </c>
      <c r="B28">
        <v>1145</v>
      </c>
      <c r="C28" s="2">
        <v>46.701076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f t="shared" si="0"/>
        <v>0</v>
      </c>
    </row>
    <row r="29" spans="1:17" x14ac:dyDescent="0.25">
      <c r="A29" t="s">
        <v>42</v>
      </c>
      <c r="B29">
        <v>1146</v>
      </c>
      <c r="C29" s="2">
        <v>426.73875199999998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f t="shared" si="0"/>
        <v>0</v>
      </c>
    </row>
    <row r="30" spans="1:17" x14ac:dyDescent="0.25">
      <c r="A30" t="s">
        <v>43</v>
      </c>
      <c r="B30">
        <v>1149</v>
      </c>
      <c r="C30" s="2">
        <v>227.93854400000001</v>
      </c>
      <c r="D30" s="2">
        <v>0.50184246885802297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f t="shared" si="0"/>
        <v>0</v>
      </c>
    </row>
    <row r="31" spans="1:17" x14ac:dyDescent="0.25">
      <c r="A31" t="s">
        <v>44</v>
      </c>
      <c r="B31">
        <v>1151</v>
      </c>
      <c r="C31" s="2">
        <v>6.1078330000000003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f t="shared" si="0"/>
        <v>0</v>
      </c>
    </row>
    <row r="32" spans="1:17" x14ac:dyDescent="0.25">
      <c r="A32" t="s">
        <v>45</v>
      </c>
      <c r="B32">
        <v>1160</v>
      </c>
      <c r="C32" s="2">
        <v>623.66656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f t="shared" si="0"/>
        <v>0</v>
      </c>
    </row>
    <row r="34" spans="1:17" x14ac:dyDescent="0.25">
      <c r="A34" s="1" t="s">
        <v>58</v>
      </c>
      <c r="C34" s="3">
        <f>SUM(C7:C32)</f>
        <v>9420.2845205000012</v>
      </c>
      <c r="D34" s="3">
        <f>SUM(D7:D32)</f>
        <v>27.609288928776571</v>
      </c>
      <c r="E34" s="3">
        <f>SUM(E7:E32)</f>
        <v>0.33233423110286592</v>
      </c>
      <c r="F34" s="3">
        <f t="shared" ref="F34:Q34" si="1">SUM(F7:F33)</f>
        <v>0</v>
      </c>
      <c r="G34" s="3">
        <f t="shared" si="1"/>
        <v>0</v>
      </c>
      <c r="H34" s="3">
        <f t="shared" si="1"/>
        <v>0</v>
      </c>
      <c r="I34" s="3">
        <f t="shared" si="1"/>
        <v>0.17233423110326193</v>
      </c>
      <c r="J34" s="3">
        <f t="shared" si="1"/>
        <v>0</v>
      </c>
      <c r="K34" s="3">
        <f t="shared" si="1"/>
        <v>0</v>
      </c>
      <c r="L34" s="3">
        <f t="shared" si="1"/>
        <v>0</v>
      </c>
      <c r="M34" s="3">
        <f t="shared" si="1"/>
        <v>0</v>
      </c>
      <c r="N34" s="3">
        <f t="shared" si="1"/>
        <v>0</v>
      </c>
      <c r="O34" s="3">
        <f t="shared" si="1"/>
        <v>0.15999999999960399</v>
      </c>
      <c r="P34" s="3">
        <f t="shared" si="1"/>
        <v>0</v>
      </c>
      <c r="Q34" s="3">
        <f t="shared" si="1"/>
        <v>0.15999999999960399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sone 21</vt:lpstr>
      <vt:lpstr>sone 31</vt:lpstr>
      <vt:lpstr>sone 32</vt:lpstr>
      <vt:lpstr>sone 41</vt:lpstr>
      <vt:lpstr>sone 42</vt:lpstr>
      <vt:lpstr>sone 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Braa, Anders</dc:creator>
  <cp:lastModifiedBy>Anders T. Braa</cp:lastModifiedBy>
  <dcterms:created xsi:type="dcterms:W3CDTF">2014-03-06T11:23:25Z</dcterms:created>
  <dcterms:modified xsi:type="dcterms:W3CDTF">2014-03-20T11:51:21Z</dcterms:modified>
</cp:coreProperties>
</file>